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192.168.131.230\progettazione\BANDO FRES 2021\REPORTISTICA\Indici e indicatori elaborati\"/>
    </mc:Choice>
  </mc:AlternateContent>
  <xr:revisionPtr revIDLastSave="0" documentId="13_ncr:1_{35F07D93-4237-477E-920D-B90A550224F3}" xr6:coauthVersionLast="47" xr6:coauthVersionMax="47" xr10:uidLastSave="{00000000-0000-0000-0000-000000000000}"/>
  <bookViews>
    <workbookView xWindow="-98" yWindow="-98" windowWidth="19396" windowHeight="11475" xr2:uid="{00000000-000D-0000-FFFF-FFFF00000000}"/>
  </bookViews>
  <sheets>
    <sheet name="confronti ita stra 2029 2022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117" i="14" l="1"/>
  <c r="AM112" i="14"/>
  <c r="AJ5" i="14"/>
  <c r="AJ96" i="14"/>
  <c r="O112" i="14" l="1"/>
  <c r="L112" i="14"/>
  <c r="O5" i="14"/>
  <c r="N107" i="14"/>
  <c r="K108" i="14" s="1"/>
  <c r="M107" i="14"/>
  <c r="J108" i="14" s="1"/>
  <c r="L5" i="14"/>
  <c r="C107" i="14"/>
  <c r="D107" i="14"/>
  <c r="E107" i="14"/>
  <c r="F107" i="14"/>
  <c r="G107" i="14"/>
  <c r="B107" i="14"/>
  <c r="L106" i="14"/>
  <c r="K107" i="14"/>
  <c r="J107" i="14"/>
  <c r="AM5" i="14"/>
  <c r="D5" i="14"/>
  <c r="D99" i="14"/>
  <c r="AM131" i="14"/>
  <c r="AM130" i="14"/>
  <c r="AM129" i="14"/>
  <c r="AM128" i="14"/>
  <c r="AM127" i="14"/>
  <c r="AM126" i="14"/>
  <c r="AM125" i="14"/>
  <c r="AM124" i="14"/>
  <c r="AM123" i="14"/>
  <c r="AM122" i="14"/>
  <c r="AM121" i="14"/>
  <c r="AM120" i="14"/>
  <c r="AM119" i="14"/>
  <c r="AM118" i="14"/>
  <c r="AM116" i="14"/>
  <c r="AM115" i="14"/>
  <c r="AM114" i="14"/>
  <c r="AM113" i="14"/>
  <c r="AM106" i="14"/>
  <c r="AM105" i="14"/>
  <c r="AM104" i="14"/>
  <c r="AM103" i="14"/>
  <c r="AM102" i="14"/>
  <c r="AM101" i="14"/>
  <c r="AM100" i="14"/>
  <c r="AM99" i="14"/>
  <c r="AM98" i="14"/>
  <c r="AM97" i="14"/>
  <c r="AM96" i="14"/>
  <c r="AM95" i="14"/>
  <c r="AM94" i="14"/>
  <c r="AM93" i="14"/>
  <c r="AM92" i="14"/>
  <c r="AM91" i="14"/>
  <c r="AM90" i="14"/>
  <c r="AM89" i="14"/>
  <c r="AM88" i="14"/>
  <c r="AM87" i="14"/>
  <c r="AM86" i="14"/>
  <c r="AM85" i="14"/>
  <c r="AM84" i="14"/>
  <c r="AM83" i="14"/>
  <c r="AM82" i="14"/>
  <c r="AM81" i="14"/>
  <c r="AM80" i="14"/>
  <c r="AM79" i="14"/>
  <c r="AM78" i="14"/>
  <c r="AM77" i="14"/>
  <c r="AM76" i="14"/>
  <c r="AM75" i="14"/>
  <c r="AM74" i="14"/>
  <c r="AM73" i="14"/>
  <c r="AM72" i="14"/>
  <c r="AM71" i="14"/>
  <c r="AM70" i="14"/>
  <c r="AM69" i="14"/>
  <c r="AM68" i="14"/>
  <c r="AM67" i="14"/>
  <c r="AM66" i="14"/>
  <c r="AM65" i="14"/>
  <c r="AM64" i="14"/>
  <c r="AM63" i="14"/>
  <c r="AM62" i="14"/>
  <c r="AM61" i="14"/>
  <c r="AM60" i="14"/>
  <c r="AM59" i="14"/>
  <c r="AM58" i="14"/>
  <c r="AM57" i="14"/>
  <c r="AM56" i="14"/>
  <c r="AM55" i="14"/>
  <c r="AM54" i="14"/>
  <c r="AM53" i="14"/>
  <c r="AM52" i="14"/>
  <c r="AM51" i="14"/>
  <c r="AM50" i="14"/>
  <c r="AM49" i="14"/>
  <c r="AM48" i="14"/>
  <c r="AM47" i="14"/>
  <c r="AM46" i="14"/>
  <c r="AM45" i="14"/>
  <c r="AM44" i="14"/>
  <c r="AM43" i="14"/>
  <c r="AM42" i="14"/>
  <c r="AM41" i="14"/>
  <c r="AM40" i="14"/>
  <c r="AM39" i="14"/>
  <c r="AM38" i="14"/>
  <c r="AM37" i="14"/>
  <c r="AM36" i="14"/>
  <c r="AM35" i="14"/>
  <c r="AM34" i="14"/>
  <c r="AM33" i="14"/>
  <c r="AM32" i="14"/>
  <c r="AM31" i="14"/>
  <c r="AM30" i="14"/>
  <c r="AM29" i="14"/>
  <c r="AM28" i="14"/>
  <c r="AM27" i="14"/>
  <c r="AM26" i="14"/>
  <c r="AM25" i="14"/>
  <c r="AM24" i="14"/>
  <c r="AM23" i="14"/>
  <c r="AM22" i="14"/>
  <c r="AM21" i="14"/>
  <c r="AM20" i="14"/>
  <c r="AM19" i="14"/>
  <c r="AM18" i="14"/>
  <c r="AM17" i="14"/>
  <c r="AM16" i="14"/>
  <c r="AM15" i="14"/>
  <c r="AM14" i="14"/>
  <c r="AM13" i="14"/>
  <c r="AM12" i="14"/>
  <c r="AM11" i="14"/>
  <c r="AM10" i="14"/>
  <c r="AM9" i="14"/>
  <c r="AM8" i="14"/>
  <c r="AM7" i="14"/>
  <c r="AM6" i="14"/>
  <c r="AJ131" i="14"/>
  <c r="AJ130" i="14"/>
  <c r="AJ129" i="14"/>
  <c r="AJ128" i="14"/>
  <c r="AJ127" i="14"/>
  <c r="AJ126" i="14"/>
  <c r="AJ125" i="14"/>
  <c r="AJ124" i="14"/>
  <c r="AJ123" i="14"/>
  <c r="AJ122" i="14"/>
  <c r="AJ121" i="14"/>
  <c r="AJ120" i="14"/>
  <c r="AJ119" i="14"/>
  <c r="AJ118" i="14"/>
  <c r="AJ117" i="14"/>
  <c r="AJ116" i="14"/>
  <c r="AJ115" i="14"/>
  <c r="AJ114" i="14"/>
  <c r="AJ113" i="14"/>
  <c r="AJ112" i="14"/>
  <c r="AJ106" i="14"/>
  <c r="AJ105" i="14"/>
  <c r="AJ104" i="14"/>
  <c r="AJ103" i="14"/>
  <c r="AJ102" i="14"/>
  <c r="AJ101" i="14"/>
  <c r="AJ100" i="14"/>
  <c r="AJ99" i="14"/>
  <c r="AJ98" i="14"/>
  <c r="AJ97" i="14"/>
  <c r="AJ95" i="14"/>
  <c r="AJ94" i="14"/>
  <c r="AJ93" i="14"/>
  <c r="AJ92" i="14"/>
  <c r="AJ91" i="14"/>
  <c r="AJ90" i="14"/>
  <c r="AJ89" i="14"/>
  <c r="AJ88" i="14"/>
  <c r="AJ87" i="14"/>
  <c r="AJ86" i="14"/>
  <c r="AJ85" i="14"/>
  <c r="AJ84" i="14"/>
  <c r="AJ83" i="14"/>
  <c r="AJ82" i="14"/>
  <c r="AJ81" i="14"/>
  <c r="AJ80" i="14"/>
  <c r="AJ79" i="14"/>
  <c r="AJ78" i="14"/>
  <c r="AJ77" i="14"/>
  <c r="AJ76" i="14"/>
  <c r="AJ75" i="14"/>
  <c r="AJ74" i="14"/>
  <c r="AJ73" i="14"/>
  <c r="AJ72" i="14"/>
  <c r="AJ71" i="14"/>
  <c r="AJ70" i="14"/>
  <c r="AJ69" i="14"/>
  <c r="AJ68" i="14"/>
  <c r="AJ67" i="14"/>
  <c r="AJ66" i="14"/>
  <c r="AJ65" i="14"/>
  <c r="AJ64" i="14"/>
  <c r="AJ63" i="14"/>
  <c r="AJ62" i="14"/>
  <c r="AJ61" i="14"/>
  <c r="AJ60" i="14"/>
  <c r="AJ59" i="14"/>
  <c r="AJ58" i="14"/>
  <c r="AJ57" i="14"/>
  <c r="AJ56" i="14"/>
  <c r="AJ55" i="14"/>
  <c r="AJ54" i="14"/>
  <c r="AJ53" i="14"/>
  <c r="AJ52" i="14"/>
  <c r="AJ51" i="14"/>
  <c r="AJ50" i="14"/>
  <c r="AJ49" i="14"/>
  <c r="AJ48" i="14"/>
  <c r="AJ47" i="14"/>
  <c r="AJ46" i="14"/>
  <c r="AJ45" i="14"/>
  <c r="AJ44" i="14"/>
  <c r="AJ43" i="14"/>
  <c r="AJ42" i="14"/>
  <c r="AJ41" i="14"/>
  <c r="AJ40" i="14"/>
  <c r="AJ39" i="14"/>
  <c r="AJ38" i="14"/>
  <c r="AJ37" i="14"/>
  <c r="AJ36" i="14"/>
  <c r="AJ35" i="14"/>
  <c r="AJ34" i="14"/>
  <c r="AJ33" i="14"/>
  <c r="AJ32" i="14"/>
  <c r="AJ31" i="14"/>
  <c r="AJ30" i="14"/>
  <c r="AJ29" i="14"/>
  <c r="AJ28" i="14"/>
  <c r="AJ27" i="14"/>
  <c r="AJ26" i="14"/>
  <c r="AJ25" i="14"/>
  <c r="AJ24" i="14"/>
  <c r="AJ23" i="14"/>
  <c r="AJ22" i="14"/>
  <c r="AJ21" i="14"/>
  <c r="AJ20" i="14"/>
  <c r="AJ19" i="14"/>
  <c r="AJ18" i="14"/>
  <c r="AJ17" i="14"/>
  <c r="AJ16" i="14"/>
  <c r="AJ15" i="14"/>
  <c r="AJ14" i="14"/>
  <c r="AJ13" i="14"/>
  <c r="AJ12" i="14"/>
  <c r="AJ11" i="14"/>
  <c r="AJ10" i="14"/>
  <c r="AJ9" i="14"/>
  <c r="AJ8" i="14"/>
  <c r="AJ7" i="14"/>
  <c r="AJ6" i="14"/>
  <c r="AE131" i="14"/>
  <c r="AE130" i="14"/>
  <c r="AE129" i="14"/>
  <c r="AE128" i="14"/>
  <c r="AE127" i="14"/>
  <c r="AE126" i="14"/>
  <c r="AE125" i="14"/>
  <c r="AE124" i="14"/>
  <c r="AE123" i="14"/>
  <c r="AE122" i="14"/>
  <c r="AE121" i="14"/>
  <c r="AE120" i="14"/>
  <c r="AE119" i="14"/>
  <c r="AE118" i="14"/>
  <c r="AE117" i="14"/>
  <c r="AE116" i="14"/>
  <c r="AE115" i="14"/>
  <c r="AE114" i="14"/>
  <c r="AE113" i="14"/>
  <c r="AE112" i="14"/>
  <c r="AE106" i="14"/>
  <c r="AE105" i="14"/>
  <c r="AE104" i="14"/>
  <c r="AE103" i="14"/>
  <c r="AE102" i="14"/>
  <c r="AE101" i="14"/>
  <c r="AE100" i="14"/>
  <c r="AE99" i="14"/>
  <c r="AE98" i="14"/>
  <c r="AE97" i="14"/>
  <c r="AE96" i="14"/>
  <c r="AE95" i="14"/>
  <c r="AE94" i="14"/>
  <c r="AE93" i="14"/>
  <c r="AE92" i="14"/>
  <c r="AE91" i="14"/>
  <c r="AE90" i="14"/>
  <c r="AE89" i="14"/>
  <c r="AE88" i="14"/>
  <c r="AE87" i="14"/>
  <c r="AE86" i="14"/>
  <c r="AE85" i="14"/>
  <c r="AE84" i="14"/>
  <c r="AE83" i="14"/>
  <c r="AE82" i="14"/>
  <c r="AE81" i="14"/>
  <c r="AE80" i="14"/>
  <c r="AE79" i="14"/>
  <c r="AE78" i="14"/>
  <c r="AE77" i="14"/>
  <c r="AE76" i="14"/>
  <c r="AE75" i="14"/>
  <c r="AE74" i="14"/>
  <c r="AE73" i="14"/>
  <c r="AE72" i="14"/>
  <c r="AE71" i="14"/>
  <c r="AE70" i="14"/>
  <c r="AE69" i="14"/>
  <c r="AE68" i="14"/>
  <c r="AE67" i="14"/>
  <c r="AE66" i="14"/>
  <c r="AE65" i="14"/>
  <c r="AE64" i="14"/>
  <c r="AE63" i="14"/>
  <c r="AE62" i="14"/>
  <c r="AE61" i="14"/>
  <c r="AE60" i="14"/>
  <c r="AE59" i="14"/>
  <c r="AE58" i="14"/>
  <c r="AE57" i="14"/>
  <c r="AE56" i="14"/>
  <c r="AE55" i="14"/>
  <c r="AE54" i="14"/>
  <c r="AE53" i="14"/>
  <c r="AE52" i="14"/>
  <c r="AE51" i="14"/>
  <c r="AE50" i="14"/>
  <c r="AE49" i="14"/>
  <c r="AE48" i="14"/>
  <c r="AE47" i="14"/>
  <c r="AE46" i="14"/>
  <c r="AE45" i="14"/>
  <c r="AE44" i="14"/>
  <c r="AE43" i="14"/>
  <c r="AE42" i="14"/>
  <c r="AE41" i="14"/>
  <c r="AE40" i="14"/>
  <c r="AE39" i="14"/>
  <c r="AE38" i="14"/>
  <c r="AE37" i="14"/>
  <c r="AE36" i="14"/>
  <c r="AE35" i="14"/>
  <c r="AE34" i="14"/>
  <c r="AE33" i="14"/>
  <c r="AE32" i="14"/>
  <c r="AE31" i="14"/>
  <c r="AE30" i="14"/>
  <c r="AE29" i="14"/>
  <c r="AE28" i="14"/>
  <c r="AE27" i="14"/>
  <c r="AE26" i="14"/>
  <c r="AE25" i="14"/>
  <c r="AE24" i="14"/>
  <c r="AE23" i="14"/>
  <c r="AE22" i="14"/>
  <c r="AE21" i="14"/>
  <c r="AE20" i="14"/>
  <c r="AE19" i="14"/>
  <c r="AE18" i="14"/>
  <c r="AE17" i="14"/>
  <c r="AE16" i="14"/>
  <c r="AE15" i="14"/>
  <c r="AE14" i="14"/>
  <c r="AE13" i="14"/>
  <c r="AE12" i="14"/>
  <c r="AE11" i="14"/>
  <c r="AE10" i="14"/>
  <c r="AE9" i="14"/>
  <c r="AE8" i="14"/>
  <c r="AE7" i="14"/>
  <c r="AE6" i="14"/>
  <c r="AE5" i="14"/>
  <c r="AB131" i="14"/>
  <c r="AB130" i="14"/>
  <c r="AB129" i="14"/>
  <c r="AB128" i="14"/>
  <c r="AB127" i="14"/>
  <c r="AB126" i="14"/>
  <c r="AB125" i="14"/>
  <c r="AB124" i="14"/>
  <c r="AB123" i="14"/>
  <c r="AB122" i="14"/>
  <c r="AB121" i="14"/>
  <c r="AB120" i="14"/>
  <c r="AB119" i="14"/>
  <c r="AB118" i="14"/>
  <c r="AB117" i="14"/>
  <c r="AB116" i="14"/>
  <c r="AB115" i="14"/>
  <c r="AB114" i="14"/>
  <c r="AB113" i="14"/>
  <c r="AB112" i="14"/>
  <c r="AB106" i="14"/>
  <c r="AB105" i="14"/>
  <c r="AB104" i="14"/>
  <c r="AB103" i="14"/>
  <c r="AB102" i="14"/>
  <c r="AB101" i="14"/>
  <c r="AB100" i="14"/>
  <c r="AB99" i="14"/>
  <c r="AB98" i="14"/>
  <c r="AB97" i="14"/>
  <c r="AB96" i="14"/>
  <c r="AB95" i="14"/>
  <c r="AB94" i="14"/>
  <c r="AB93" i="14"/>
  <c r="AB92" i="14"/>
  <c r="AB91" i="14"/>
  <c r="AB90" i="14"/>
  <c r="AB89" i="14"/>
  <c r="AB88" i="14"/>
  <c r="AB87" i="14"/>
  <c r="AB86" i="14"/>
  <c r="AB85" i="14"/>
  <c r="AB84" i="14"/>
  <c r="AB83" i="14"/>
  <c r="AB82" i="14"/>
  <c r="AB81" i="14"/>
  <c r="AB80" i="14"/>
  <c r="AB79" i="14"/>
  <c r="AB78" i="14"/>
  <c r="AB77" i="14"/>
  <c r="AB76" i="14"/>
  <c r="AB75" i="14"/>
  <c r="AB74" i="14"/>
  <c r="AB73" i="14"/>
  <c r="AB72" i="14"/>
  <c r="AB71" i="14"/>
  <c r="AB70" i="14"/>
  <c r="AB69" i="14"/>
  <c r="AB68" i="14"/>
  <c r="AB67" i="14"/>
  <c r="AB66" i="14"/>
  <c r="AB65" i="14"/>
  <c r="AB64" i="14"/>
  <c r="AB63" i="14"/>
  <c r="AB62" i="14"/>
  <c r="AB61" i="14"/>
  <c r="AB60" i="14"/>
  <c r="AB59" i="14"/>
  <c r="AB58" i="14"/>
  <c r="AB57" i="14"/>
  <c r="AB56" i="14"/>
  <c r="AB55" i="14"/>
  <c r="AB54" i="14"/>
  <c r="AB53" i="14"/>
  <c r="AB52" i="14"/>
  <c r="AB51" i="14"/>
  <c r="AB50" i="14"/>
  <c r="AB49" i="14"/>
  <c r="AB48" i="14"/>
  <c r="AB47" i="14"/>
  <c r="AB46" i="14"/>
  <c r="AB45" i="14"/>
  <c r="AB44" i="14"/>
  <c r="AB43" i="14"/>
  <c r="AB42" i="14"/>
  <c r="AB41" i="14"/>
  <c r="AB40" i="14"/>
  <c r="AB39" i="14"/>
  <c r="AB38" i="14"/>
  <c r="AB37" i="14"/>
  <c r="AB36" i="14"/>
  <c r="AB35" i="14"/>
  <c r="AB34" i="14"/>
  <c r="AB33" i="14"/>
  <c r="AB32" i="14"/>
  <c r="AB31" i="14"/>
  <c r="AB30" i="14"/>
  <c r="AB29" i="14"/>
  <c r="AB28" i="14"/>
  <c r="AB27" i="14"/>
  <c r="AB26" i="14"/>
  <c r="AB25" i="14"/>
  <c r="AB24" i="14"/>
  <c r="AB23" i="14"/>
  <c r="AB22" i="14"/>
  <c r="AB21" i="14"/>
  <c r="AB20" i="14"/>
  <c r="AB19" i="14"/>
  <c r="AB18" i="14"/>
  <c r="AB17" i="14"/>
  <c r="AB16" i="14"/>
  <c r="AB15" i="14"/>
  <c r="AB14" i="14"/>
  <c r="AB13" i="14"/>
  <c r="AB12" i="14"/>
  <c r="AB11" i="14"/>
  <c r="AB10" i="14"/>
  <c r="AB9" i="14"/>
  <c r="AB8" i="14"/>
  <c r="AB7" i="14"/>
  <c r="AB6" i="14"/>
  <c r="AB5" i="14"/>
  <c r="W131" i="14"/>
  <c r="W130" i="14"/>
  <c r="W129" i="14"/>
  <c r="W128" i="14"/>
  <c r="W127" i="14"/>
  <c r="W126" i="14"/>
  <c r="W125" i="14"/>
  <c r="W124" i="14"/>
  <c r="W123" i="14"/>
  <c r="W122" i="14"/>
  <c r="W121" i="14"/>
  <c r="W120" i="14"/>
  <c r="W119" i="14"/>
  <c r="W118" i="14"/>
  <c r="W117" i="14"/>
  <c r="W116" i="14"/>
  <c r="W115" i="14"/>
  <c r="W114" i="14"/>
  <c r="W113" i="14"/>
  <c r="W112" i="14"/>
  <c r="W106" i="14"/>
  <c r="W105" i="14"/>
  <c r="W104" i="14"/>
  <c r="W103" i="14"/>
  <c r="W102" i="14"/>
  <c r="W101" i="14"/>
  <c r="W100" i="14"/>
  <c r="W99" i="14"/>
  <c r="W98" i="14"/>
  <c r="W97" i="14"/>
  <c r="W96" i="14"/>
  <c r="W95" i="14"/>
  <c r="W94" i="14"/>
  <c r="W93" i="14"/>
  <c r="W92" i="14"/>
  <c r="W91" i="14"/>
  <c r="W90" i="14"/>
  <c r="W89" i="14"/>
  <c r="W88" i="14"/>
  <c r="W87" i="14"/>
  <c r="W86" i="14"/>
  <c r="W85" i="14"/>
  <c r="W84" i="14"/>
  <c r="W83" i="14"/>
  <c r="W82" i="14"/>
  <c r="W81" i="14"/>
  <c r="W80" i="14"/>
  <c r="W79" i="14"/>
  <c r="W78" i="14"/>
  <c r="W77" i="14"/>
  <c r="W76" i="14"/>
  <c r="W75" i="14"/>
  <c r="W74" i="14"/>
  <c r="W73" i="14"/>
  <c r="W72" i="14"/>
  <c r="W71" i="14"/>
  <c r="W70" i="14"/>
  <c r="W69" i="14"/>
  <c r="W68" i="14"/>
  <c r="W67" i="14"/>
  <c r="W66" i="14"/>
  <c r="W65" i="14"/>
  <c r="W64" i="14"/>
  <c r="W63" i="14"/>
  <c r="W62" i="14"/>
  <c r="W61" i="14"/>
  <c r="W60" i="14"/>
  <c r="W59" i="14"/>
  <c r="W58" i="14"/>
  <c r="W57" i="14"/>
  <c r="W56" i="14"/>
  <c r="W55" i="14"/>
  <c r="W54" i="14"/>
  <c r="W53" i="14"/>
  <c r="W52" i="14"/>
  <c r="W51" i="14"/>
  <c r="W50" i="14"/>
  <c r="W49" i="14"/>
  <c r="W48" i="14"/>
  <c r="W47" i="14"/>
  <c r="W46" i="14"/>
  <c r="W45" i="14"/>
  <c r="W44" i="14"/>
  <c r="W43" i="14"/>
  <c r="W42" i="14"/>
  <c r="W41" i="14"/>
  <c r="W40" i="14"/>
  <c r="W39" i="14"/>
  <c r="W38" i="14"/>
  <c r="W37" i="14"/>
  <c r="W36" i="14"/>
  <c r="W35" i="14"/>
  <c r="W34" i="14"/>
  <c r="W33" i="14"/>
  <c r="W32" i="14"/>
  <c r="W31" i="14"/>
  <c r="W30" i="14"/>
  <c r="W29" i="14"/>
  <c r="W28" i="14"/>
  <c r="W27" i="14"/>
  <c r="W26" i="14"/>
  <c r="W25" i="14"/>
  <c r="W24" i="14"/>
  <c r="W23" i="14"/>
  <c r="W22" i="14"/>
  <c r="W21" i="14"/>
  <c r="W20" i="14"/>
  <c r="W19" i="14"/>
  <c r="W18" i="14"/>
  <c r="W17" i="14"/>
  <c r="W16" i="14"/>
  <c r="W15" i="14"/>
  <c r="W14" i="14"/>
  <c r="W13" i="14"/>
  <c r="W12" i="14"/>
  <c r="W11" i="14"/>
  <c r="W10" i="14"/>
  <c r="W9" i="14"/>
  <c r="W8" i="14"/>
  <c r="W7" i="14"/>
  <c r="W6" i="14"/>
  <c r="W5" i="14"/>
  <c r="T131" i="14"/>
  <c r="T130" i="14"/>
  <c r="T129" i="14"/>
  <c r="T128" i="14"/>
  <c r="T127" i="14"/>
  <c r="T126" i="14"/>
  <c r="T125" i="14"/>
  <c r="T124" i="14"/>
  <c r="T123" i="14"/>
  <c r="T122" i="14"/>
  <c r="T121" i="14"/>
  <c r="T120" i="14"/>
  <c r="T119" i="14"/>
  <c r="T118" i="14"/>
  <c r="T117" i="14"/>
  <c r="T116" i="14"/>
  <c r="T115" i="14"/>
  <c r="T114" i="14"/>
  <c r="T113" i="14"/>
  <c r="T112" i="14"/>
  <c r="T106" i="14"/>
  <c r="T105" i="14"/>
  <c r="T104" i="14"/>
  <c r="T103" i="14"/>
  <c r="T102" i="14"/>
  <c r="T101" i="14"/>
  <c r="T100" i="14"/>
  <c r="T99" i="14"/>
  <c r="T98" i="14"/>
  <c r="T97" i="14"/>
  <c r="T96" i="14"/>
  <c r="T95" i="14"/>
  <c r="T94" i="14"/>
  <c r="T93" i="14"/>
  <c r="T92" i="14"/>
  <c r="T91" i="14"/>
  <c r="T90" i="14"/>
  <c r="T89" i="14"/>
  <c r="T88" i="14"/>
  <c r="T87" i="14"/>
  <c r="T86" i="14"/>
  <c r="T85" i="14"/>
  <c r="T84" i="14"/>
  <c r="T83" i="14"/>
  <c r="T82" i="14"/>
  <c r="T81" i="14"/>
  <c r="T80" i="14"/>
  <c r="T79" i="14"/>
  <c r="T78" i="14"/>
  <c r="T77" i="14"/>
  <c r="T76" i="14"/>
  <c r="T75" i="14"/>
  <c r="T74" i="14"/>
  <c r="T73" i="14"/>
  <c r="T72" i="14"/>
  <c r="T71" i="14"/>
  <c r="T70" i="14"/>
  <c r="T69" i="14"/>
  <c r="T68" i="14"/>
  <c r="T67" i="14"/>
  <c r="T66" i="14"/>
  <c r="T65" i="14"/>
  <c r="T64" i="14"/>
  <c r="T63" i="14"/>
  <c r="T62" i="14"/>
  <c r="T61" i="14"/>
  <c r="T60" i="14"/>
  <c r="T59" i="14"/>
  <c r="T58" i="14"/>
  <c r="T57" i="14"/>
  <c r="T56" i="14"/>
  <c r="T55" i="14"/>
  <c r="T54" i="14"/>
  <c r="T53" i="14"/>
  <c r="T52" i="14"/>
  <c r="T51" i="14"/>
  <c r="T50" i="14"/>
  <c r="T49" i="14"/>
  <c r="T48" i="14"/>
  <c r="T47" i="14"/>
  <c r="T46" i="14"/>
  <c r="T45" i="14"/>
  <c r="T44" i="14"/>
  <c r="T43" i="14"/>
  <c r="T42" i="14"/>
  <c r="T41" i="14"/>
  <c r="T40" i="14"/>
  <c r="T39" i="14"/>
  <c r="T38" i="14"/>
  <c r="T37" i="14"/>
  <c r="T36" i="14"/>
  <c r="T35" i="14"/>
  <c r="T34" i="14"/>
  <c r="T33" i="14"/>
  <c r="T32" i="14"/>
  <c r="T31" i="14"/>
  <c r="T30" i="14"/>
  <c r="T29" i="14"/>
  <c r="T28" i="14"/>
  <c r="T27" i="14"/>
  <c r="T26" i="14"/>
  <c r="T25" i="14"/>
  <c r="T24" i="14"/>
  <c r="T23" i="14"/>
  <c r="T22" i="14"/>
  <c r="T21" i="14"/>
  <c r="T20" i="14"/>
  <c r="T19" i="14"/>
  <c r="T18" i="14"/>
  <c r="T17" i="14"/>
  <c r="T16" i="14"/>
  <c r="T15" i="14"/>
  <c r="T14" i="14"/>
  <c r="T13" i="14"/>
  <c r="T12" i="14"/>
  <c r="T11" i="14"/>
  <c r="T10" i="14"/>
  <c r="T9" i="14"/>
  <c r="T8" i="14"/>
  <c r="T7" i="14"/>
  <c r="T6" i="14"/>
  <c r="T5" i="14"/>
  <c r="O131" i="14"/>
  <c r="O130" i="14"/>
  <c r="O129" i="14"/>
  <c r="O128" i="14"/>
  <c r="O127" i="14"/>
  <c r="O126" i="14"/>
  <c r="O125" i="14"/>
  <c r="O124" i="14"/>
  <c r="O123" i="14"/>
  <c r="O122" i="14"/>
  <c r="O121" i="14"/>
  <c r="O120" i="14"/>
  <c r="O119" i="14"/>
  <c r="O118" i="14"/>
  <c r="O117" i="14"/>
  <c r="O116" i="14"/>
  <c r="O115" i="14"/>
  <c r="O114" i="14"/>
  <c r="O113" i="14"/>
  <c r="O106" i="14"/>
  <c r="O105" i="14"/>
  <c r="O104" i="14"/>
  <c r="O103" i="14"/>
  <c r="O102" i="14"/>
  <c r="O101" i="14"/>
  <c r="O100" i="14"/>
  <c r="O99" i="14"/>
  <c r="O98" i="14"/>
  <c r="O97" i="14"/>
  <c r="O96" i="14"/>
  <c r="O95" i="14"/>
  <c r="O94" i="14"/>
  <c r="O93" i="14"/>
  <c r="O92" i="14"/>
  <c r="O91" i="14"/>
  <c r="O90" i="14"/>
  <c r="O89" i="14"/>
  <c r="O88" i="14"/>
  <c r="O87" i="14"/>
  <c r="O86" i="14"/>
  <c r="O85" i="14"/>
  <c r="O84" i="14"/>
  <c r="O83" i="14"/>
  <c r="O82" i="14"/>
  <c r="O81" i="14"/>
  <c r="O80" i="14"/>
  <c r="O79" i="14"/>
  <c r="O78" i="14"/>
  <c r="O77" i="14"/>
  <c r="O76" i="14"/>
  <c r="O75" i="14"/>
  <c r="O74" i="14"/>
  <c r="O73" i="14"/>
  <c r="O72" i="14"/>
  <c r="O71" i="14"/>
  <c r="O70" i="14"/>
  <c r="O69" i="14"/>
  <c r="O68" i="14"/>
  <c r="O67" i="14"/>
  <c r="O66" i="14"/>
  <c r="O65" i="14"/>
  <c r="O64" i="14"/>
  <c r="O63" i="14"/>
  <c r="O62" i="14"/>
  <c r="O61" i="14"/>
  <c r="O60" i="14"/>
  <c r="O59" i="14"/>
  <c r="O58" i="14"/>
  <c r="O57" i="14"/>
  <c r="O56" i="14"/>
  <c r="O55" i="14"/>
  <c r="O54" i="14"/>
  <c r="O53" i="14"/>
  <c r="O52" i="14"/>
  <c r="O51" i="14"/>
  <c r="O50" i="14"/>
  <c r="O49" i="14"/>
  <c r="O48" i="14"/>
  <c r="O47" i="14"/>
  <c r="O46" i="14"/>
  <c r="O45" i="14"/>
  <c r="O44" i="14"/>
  <c r="O43" i="14"/>
  <c r="O42" i="14"/>
  <c r="O41" i="14"/>
  <c r="O40" i="14"/>
  <c r="O39" i="14"/>
  <c r="O38" i="14"/>
  <c r="O37" i="14"/>
  <c r="O36" i="14"/>
  <c r="O35" i="14"/>
  <c r="O34" i="14"/>
  <c r="O33" i="14"/>
  <c r="O32" i="14"/>
  <c r="O31" i="14"/>
  <c r="O30" i="14"/>
  <c r="O29" i="14"/>
  <c r="O28" i="14"/>
  <c r="O27" i="14"/>
  <c r="O26" i="14"/>
  <c r="O25" i="14"/>
  <c r="O24" i="14"/>
  <c r="O23" i="14"/>
  <c r="O22" i="14"/>
  <c r="O21" i="14"/>
  <c r="O20" i="14"/>
  <c r="O19" i="14"/>
  <c r="O18" i="14"/>
  <c r="O17" i="14"/>
  <c r="O16" i="14"/>
  <c r="O15" i="14"/>
  <c r="O14" i="14"/>
  <c r="O13" i="14"/>
  <c r="O12" i="14"/>
  <c r="O11" i="14"/>
  <c r="O10" i="14"/>
  <c r="O9" i="14"/>
  <c r="O8" i="14"/>
  <c r="O7" i="14"/>
  <c r="O6" i="14"/>
  <c r="L131" i="14"/>
  <c r="L130" i="14"/>
  <c r="L129" i="14"/>
  <c r="L128" i="14"/>
  <c r="L127" i="14"/>
  <c r="L126" i="14"/>
  <c r="L125" i="14"/>
  <c r="L124" i="14"/>
  <c r="L123" i="14"/>
  <c r="L122" i="14"/>
  <c r="L121" i="14"/>
  <c r="L120" i="14"/>
  <c r="L119" i="14"/>
  <c r="L118" i="14"/>
  <c r="L117" i="14"/>
  <c r="L116" i="14"/>
  <c r="L115" i="14"/>
  <c r="L114" i="14"/>
  <c r="L113" i="14"/>
  <c r="L105" i="14"/>
  <c r="L104" i="14"/>
  <c r="L103" i="14"/>
  <c r="L102" i="14"/>
  <c r="L101" i="14"/>
  <c r="L100" i="14"/>
  <c r="L99" i="14"/>
  <c r="L98" i="14"/>
  <c r="L97" i="14"/>
  <c r="L96" i="14"/>
  <c r="L95" i="14"/>
  <c r="L94" i="14"/>
  <c r="L93" i="14"/>
  <c r="L92" i="14"/>
  <c r="L91" i="14"/>
  <c r="L90" i="14"/>
  <c r="L89" i="14"/>
  <c r="L88" i="14"/>
  <c r="L87" i="14"/>
  <c r="L86" i="14"/>
  <c r="L85" i="14"/>
  <c r="L84" i="14"/>
  <c r="L83" i="14"/>
  <c r="L82" i="14"/>
  <c r="L81" i="14"/>
  <c r="L80" i="14"/>
  <c r="L79" i="14"/>
  <c r="L78" i="14"/>
  <c r="L77" i="14"/>
  <c r="L76" i="14"/>
  <c r="L75" i="14"/>
  <c r="L74" i="14"/>
  <c r="L73" i="14"/>
  <c r="L72" i="14"/>
  <c r="L71" i="14"/>
  <c r="L70" i="14"/>
  <c r="L69" i="14"/>
  <c r="L68" i="14"/>
  <c r="L67" i="14"/>
  <c r="L66" i="14"/>
  <c r="L65" i="14"/>
  <c r="L64" i="14"/>
  <c r="L63" i="14"/>
  <c r="L62" i="14"/>
  <c r="L61" i="14"/>
  <c r="L60" i="14"/>
  <c r="L59" i="14"/>
  <c r="L58" i="14"/>
  <c r="L57" i="14"/>
  <c r="L56" i="14"/>
  <c r="L55" i="14"/>
  <c r="L54" i="14"/>
  <c r="L53" i="14"/>
  <c r="L52" i="14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7" i="14" s="1"/>
  <c r="L10" i="14"/>
  <c r="L9" i="14"/>
  <c r="L8" i="14"/>
  <c r="L7" i="14"/>
  <c r="L6" i="14"/>
  <c r="G124" i="14"/>
  <c r="G113" i="14"/>
  <c r="G114" i="14"/>
  <c r="G115" i="14"/>
  <c r="G116" i="14"/>
  <c r="G117" i="14"/>
  <c r="G118" i="14"/>
  <c r="G119" i="14"/>
  <c r="G120" i="14"/>
  <c r="G121" i="14"/>
  <c r="G122" i="14"/>
  <c r="G123" i="14"/>
  <c r="G125" i="14"/>
  <c r="G126" i="14"/>
  <c r="G127" i="14"/>
  <c r="G128" i="14"/>
  <c r="G129" i="14"/>
  <c r="G130" i="14"/>
  <c r="G131" i="14"/>
  <c r="G112" i="14"/>
  <c r="D113" i="14"/>
  <c r="D114" i="14"/>
  <c r="D115" i="14"/>
  <c r="D116" i="14"/>
  <c r="D117" i="14"/>
  <c r="D118" i="14"/>
  <c r="D119" i="14"/>
  <c r="D120" i="14"/>
  <c r="D121" i="14"/>
  <c r="D122" i="14"/>
  <c r="D123" i="14"/>
  <c r="D124" i="14"/>
  <c r="D125" i="14"/>
  <c r="D126" i="14"/>
  <c r="D127" i="14"/>
  <c r="D128" i="14"/>
  <c r="D129" i="14"/>
  <c r="D130" i="14"/>
  <c r="D131" i="14"/>
  <c r="D112" i="14"/>
  <c r="G6" i="14"/>
  <c r="G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58" i="14"/>
  <c r="G59" i="14"/>
  <c r="G60" i="14"/>
  <c r="G61" i="14"/>
  <c r="G62" i="14"/>
  <c r="G63" i="14"/>
  <c r="G64" i="14"/>
  <c r="G65" i="14"/>
  <c r="G66" i="14"/>
  <c r="G67" i="14"/>
  <c r="G68" i="14"/>
  <c r="G69" i="14"/>
  <c r="G70" i="14"/>
  <c r="G71" i="14"/>
  <c r="G72" i="14"/>
  <c r="G73" i="14"/>
  <c r="G74" i="14"/>
  <c r="G75" i="14"/>
  <c r="G76" i="14"/>
  <c r="G77" i="14"/>
  <c r="G78" i="14"/>
  <c r="G79" i="14"/>
  <c r="G80" i="14"/>
  <c r="G81" i="14"/>
  <c r="G82" i="14"/>
  <c r="G83" i="14"/>
  <c r="G84" i="14"/>
  <c r="G85" i="14"/>
  <c r="G86" i="14"/>
  <c r="G87" i="14"/>
  <c r="G88" i="14"/>
  <c r="G89" i="14"/>
  <c r="G90" i="14"/>
  <c r="G91" i="14"/>
  <c r="G92" i="14"/>
  <c r="G93" i="14"/>
  <c r="G94" i="14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5" i="14"/>
  <c r="D6" i="14"/>
  <c r="D7" i="14"/>
  <c r="D8" i="14"/>
  <c r="D9" i="14"/>
  <c r="D10" i="14"/>
  <c r="D11" i="14"/>
  <c r="D12" i="14"/>
  <c r="D13" i="14"/>
  <c r="D14" i="14"/>
  <c r="D15" i="14"/>
  <c r="D16" i="14"/>
  <c r="D17" i="14"/>
  <c r="D18" i="14"/>
  <c r="D19" i="14"/>
  <c r="D20" i="14"/>
  <c r="D21" i="14"/>
  <c r="D22" i="14"/>
  <c r="D23" i="14"/>
  <c r="D24" i="14"/>
  <c r="D25" i="14"/>
  <c r="D26" i="14"/>
  <c r="D27" i="14"/>
  <c r="D28" i="14"/>
  <c r="D29" i="14"/>
  <c r="D30" i="14"/>
  <c r="D31" i="14"/>
  <c r="D32" i="14"/>
  <c r="D33" i="14"/>
  <c r="D34" i="14"/>
  <c r="D35" i="14"/>
  <c r="D36" i="14"/>
  <c r="D37" i="14"/>
  <c r="D38" i="14"/>
  <c r="D39" i="14"/>
  <c r="D40" i="14"/>
  <c r="D41" i="14"/>
  <c r="D42" i="14"/>
  <c r="D43" i="14"/>
  <c r="D44" i="14"/>
  <c r="D45" i="14"/>
  <c r="D46" i="14"/>
  <c r="D47" i="14"/>
  <c r="D48" i="14"/>
  <c r="D49" i="14"/>
  <c r="D50" i="14"/>
  <c r="D51" i="14"/>
  <c r="D52" i="14"/>
  <c r="D53" i="14"/>
  <c r="D54" i="14"/>
  <c r="D55" i="14"/>
  <c r="D56" i="14"/>
  <c r="D57" i="14"/>
  <c r="D58" i="14"/>
  <c r="D59" i="14"/>
  <c r="D60" i="14"/>
  <c r="D61" i="14"/>
  <c r="D62" i="14"/>
  <c r="D63" i="14"/>
  <c r="D64" i="14"/>
  <c r="D65" i="14"/>
  <c r="D66" i="14"/>
  <c r="D67" i="14"/>
  <c r="D68" i="14"/>
  <c r="D69" i="14"/>
  <c r="D70" i="14"/>
  <c r="D71" i="14"/>
  <c r="D72" i="14"/>
  <c r="D73" i="14"/>
  <c r="D74" i="14"/>
  <c r="D75" i="14"/>
  <c r="D76" i="14"/>
  <c r="D77" i="14"/>
  <c r="D78" i="14"/>
  <c r="D79" i="14"/>
  <c r="D80" i="14"/>
  <c r="D81" i="14"/>
  <c r="D82" i="14"/>
  <c r="D83" i="14"/>
  <c r="D84" i="14"/>
  <c r="D85" i="14"/>
  <c r="D86" i="14"/>
  <c r="D87" i="14"/>
  <c r="D88" i="14"/>
  <c r="D89" i="14"/>
  <c r="D90" i="14"/>
  <c r="D91" i="14"/>
  <c r="D92" i="14"/>
  <c r="D93" i="14"/>
  <c r="D94" i="14"/>
  <c r="D95" i="14"/>
  <c r="D96" i="14"/>
  <c r="D97" i="14"/>
  <c r="D98" i="14"/>
  <c r="D100" i="14"/>
  <c r="D101" i="14"/>
  <c r="D102" i="14"/>
  <c r="D103" i="14"/>
  <c r="D104" i="14"/>
  <c r="D105" i="14"/>
  <c r="D106" i="14"/>
  <c r="O107" i="14" l="1"/>
</calcChain>
</file>

<file path=xl/sharedStrings.xml><?xml version="1.0" encoding="utf-8"?>
<sst xmlns="http://schemas.openxmlformats.org/spreadsheetml/2006/main" count="672" uniqueCount="134">
  <si>
    <t>Torino</t>
  </si>
  <si>
    <t>Vercelli</t>
  </si>
  <si>
    <t>Biella</t>
  </si>
  <si>
    <t>Novara</t>
  </si>
  <si>
    <t>Cuneo</t>
  </si>
  <si>
    <t>Asti</t>
  </si>
  <si>
    <t>Alessandria</t>
  </si>
  <si>
    <t>Piemonte</t>
  </si>
  <si>
    <t>Aosta</t>
  </si>
  <si>
    <t>Valle d'Aosta</t>
  </si>
  <si>
    <t>Imperia</t>
  </si>
  <si>
    <t>Savona</t>
  </si>
  <si>
    <t>Genova</t>
  </si>
  <si>
    <t>La Spezia</t>
  </si>
  <si>
    <t>Liguria</t>
  </si>
  <si>
    <t>Varese</t>
  </si>
  <si>
    <t>Como</t>
  </si>
  <si>
    <t>Lecco</t>
  </si>
  <si>
    <t>Sondrio</t>
  </si>
  <si>
    <t>Milano</t>
  </si>
  <si>
    <t>Bergamo</t>
  </si>
  <si>
    <t>Brescia</t>
  </si>
  <si>
    <t>Pavia</t>
  </si>
  <si>
    <t>Lodi</t>
  </si>
  <si>
    <t>Cremona</t>
  </si>
  <si>
    <t>Mantova</t>
  </si>
  <si>
    <t>Lombardia</t>
  </si>
  <si>
    <t>Bolzano</t>
  </si>
  <si>
    <t>Trento</t>
  </si>
  <si>
    <t>Trentino Alto Adige</t>
  </si>
  <si>
    <t>Verona</t>
  </si>
  <si>
    <t>Vicenza</t>
  </si>
  <si>
    <t>Belluno</t>
  </si>
  <si>
    <t>Treviso</t>
  </si>
  <si>
    <t>Venezia</t>
  </si>
  <si>
    <t>Padova</t>
  </si>
  <si>
    <t>Rovigo</t>
  </si>
  <si>
    <t>Veneto</t>
  </si>
  <si>
    <t>Pordenone</t>
  </si>
  <si>
    <t>Udine</t>
  </si>
  <si>
    <t>Gorizia</t>
  </si>
  <si>
    <t>Trieste</t>
  </si>
  <si>
    <t>Friuli Venezia Giulia</t>
  </si>
  <si>
    <t>Piacenza</t>
  </si>
  <si>
    <t>Parma</t>
  </si>
  <si>
    <t>Reggio Emilia</t>
  </si>
  <si>
    <t>Modena</t>
  </si>
  <si>
    <t>Bologna</t>
  </si>
  <si>
    <t>Ferrara</t>
  </si>
  <si>
    <t>Ravenna</t>
  </si>
  <si>
    <t>Forlì-Cesena</t>
  </si>
  <si>
    <t>Rimini</t>
  </si>
  <si>
    <t>Emilia-Romagna</t>
  </si>
  <si>
    <t>Massa-Carrara</t>
  </si>
  <si>
    <t>Lucca</t>
  </si>
  <si>
    <t>Pistoia</t>
  </si>
  <si>
    <t>Firenze</t>
  </si>
  <si>
    <t>Prato</t>
  </si>
  <si>
    <t>Livorno</t>
  </si>
  <si>
    <t>Pisa</t>
  </si>
  <si>
    <t>Arezzo</t>
  </si>
  <si>
    <t>Siena</t>
  </si>
  <si>
    <t>Grosseto</t>
  </si>
  <si>
    <t>Toscana</t>
  </si>
  <si>
    <t>Perugia</t>
  </si>
  <si>
    <t>Terni</t>
  </si>
  <si>
    <t>Umbria</t>
  </si>
  <si>
    <t>Pesaro e Urbino</t>
  </si>
  <si>
    <t>Ancona</t>
  </si>
  <si>
    <t>Macerata</t>
  </si>
  <si>
    <t>Ascoli Piceno</t>
  </si>
  <si>
    <t>Marche</t>
  </si>
  <si>
    <t>Viterbo</t>
  </si>
  <si>
    <t>Rieti</t>
  </si>
  <si>
    <t>Roma</t>
  </si>
  <si>
    <t>Latina</t>
  </si>
  <si>
    <t>Frosinone</t>
  </si>
  <si>
    <t>Lazio</t>
  </si>
  <si>
    <t>L'Aquila</t>
  </si>
  <si>
    <t>Teramo</t>
  </si>
  <si>
    <t>Pescara</t>
  </si>
  <si>
    <t>Chieti</t>
  </si>
  <si>
    <t>Abruzzo</t>
  </si>
  <si>
    <t>Isernia</t>
  </si>
  <si>
    <t>Campobasso</t>
  </si>
  <si>
    <t>Molise</t>
  </si>
  <si>
    <t>Caserta</t>
  </si>
  <si>
    <t>Benevento</t>
  </si>
  <si>
    <t>Napoli</t>
  </si>
  <si>
    <t>Avellino</t>
  </si>
  <si>
    <t>Salerno</t>
  </si>
  <si>
    <t>Campania</t>
  </si>
  <si>
    <t>Foggia</t>
  </si>
  <si>
    <t>Bari</t>
  </si>
  <si>
    <t>Taranto</t>
  </si>
  <si>
    <t>Brindisi</t>
  </si>
  <si>
    <t>Lecce</t>
  </si>
  <si>
    <t>Puglia</t>
  </si>
  <si>
    <t>Potenza</t>
  </si>
  <si>
    <t>Matera</t>
  </si>
  <si>
    <t>Basilicata</t>
  </si>
  <si>
    <t>Cosenza</t>
  </si>
  <si>
    <t>Crotone</t>
  </si>
  <si>
    <t>Catanzaro</t>
  </si>
  <si>
    <t>Vibo Valentia</t>
  </si>
  <si>
    <t>Reggio Calabria</t>
  </si>
  <si>
    <t>Calabria</t>
  </si>
  <si>
    <t>Trapani</t>
  </si>
  <si>
    <t>Palermo</t>
  </si>
  <si>
    <t>Messina</t>
  </si>
  <si>
    <t>Agrigento</t>
  </si>
  <si>
    <t>Caltanissetta</t>
  </si>
  <si>
    <t>Enna</t>
  </si>
  <si>
    <t>Catania</t>
  </si>
  <si>
    <t>Ragusa</t>
  </si>
  <si>
    <t>Siracusa</t>
  </si>
  <si>
    <t>Sicilia</t>
  </si>
  <si>
    <t>Sassari</t>
  </si>
  <si>
    <t>Nuoro</t>
  </si>
  <si>
    <t>Oristano</t>
  </si>
  <si>
    <t>Cagliari</t>
  </si>
  <si>
    <t>Sardegna</t>
  </si>
  <si>
    <t xml:space="preserve"> Provincia </t>
  </si>
  <si>
    <t>imprenditorialità</t>
  </si>
  <si>
    <t>reddito da lavoro</t>
  </si>
  <si>
    <t>coinvolgimento occupazionale</t>
  </si>
  <si>
    <t>partecipazione femminile al lavoro imprenditoriale</t>
  </si>
  <si>
    <t>Regione</t>
  </si>
  <si>
    <t>Italiani</t>
  </si>
  <si>
    <t>Stranieri</t>
  </si>
  <si>
    <t>INSERIMENTO OCCUPAZIONALE</t>
  </si>
  <si>
    <t>Indicatori e indice di inserimento occupazionale per province (2019-2022)</t>
  </si>
  <si>
    <t>Indicatori e indice di inserimento occupazionale per regioni (2019-2022)</t>
  </si>
  <si>
    <t>diff. 2022-2019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</si>
</sst>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0.0"/>
    <numFmt numFmtId="166" formatCode="#,##0.0"/>
    <numFmt numFmtId="167" formatCode="_-* #,##0.0_-;\-* #,##0.0_-;_-* &quot;-&quot;??_-;_-@_-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name val="Arial"/>
      <family val="2"/>
    </font>
    <font>
      <i/>
      <sz val="10"/>
      <name val="Calibri"/>
      <family val="2"/>
    </font>
    <font>
      <sz val="11"/>
      <color indexed="8"/>
      <name val="Calibri"/>
      <family val="2"/>
    </font>
    <font>
      <i/>
      <sz val="10"/>
      <color theme="1"/>
      <name val="Calibri"/>
      <family val="2"/>
    </font>
    <font>
      <sz val="10"/>
      <color rgb="FF000000"/>
      <name val="Arial"/>
      <family val="2"/>
    </font>
    <font>
      <sz val="10"/>
      <color rgb="FF000000"/>
      <name val="Calibri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0" fontId="6" fillId="0" borderId="0"/>
    <xf numFmtId="0" fontId="9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11" fillId="0" borderId="0" xfId="0" applyFont="1"/>
    <xf numFmtId="0" fontId="5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3" applyFon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1" fillId="0" borderId="1" xfId="0" applyFont="1" applyBorder="1"/>
    <xf numFmtId="0" fontId="7" fillId="0" borderId="2" xfId="3" applyFont="1" applyBorder="1" applyAlignment="1">
      <alignment horizontal="left"/>
    </xf>
    <xf numFmtId="164" fontId="11" fillId="0" borderId="0" xfId="6" applyNumberFormat="1" applyFont="1" applyFill="1" applyBorder="1"/>
    <xf numFmtId="165" fontId="11" fillId="0" borderId="1" xfId="0" applyNumberFormat="1" applyFont="1" applyBorder="1"/>
    <xf numFmtId="0" fontId="10" fillId="0" borderId="6" xfId="0" applyFont="1" applyBorder="1" applyAlignment="1">
      <alignment horizontal="center" vertical="center" wrapText="1"/>
    </xf>
    <xf numFmtId="165" fontId="11" fillId="0" borderId="6" xfId="0" applyNumberFormat="1" applyFont="1" applyBorder="1"/>
    <xf numFmtId="0" fontId="13" fillId="0" borderId="0" xfId="0" applyFont="1"/>
    <xf numFmtId="0" fontId="11" fillId="0" borderId="5" xfId="0" applyFont="1" applyBorder="1" applyAlignment="1">
      <alignment horizontal="center" vertical="center" wrapText="1"/>
    </xf>
    <xf numFmtId="166" fontId="14" fillId="0" borderId="1" xfId="4" applyNumberFormat="1" applyFont="1" applyBorder="1"/>
    <xf numFmtId="165" fontId="1" fillId="0" borderId="1" xfId="0" applyNumberFormat="1" applyFont="1" applyBorder="1"/>
    <xf numFmtId="167" fontId="11" fillId="0" borderId="0" xfId="6" applyNumberFormat="1" applyFont="1" applyFill="1" applyBorder="1"/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13" fillId="0" borderId="0" xfId="0" applyFont="1" applyFill="1"/>
    <xf numFmtId="0" fontId="10" fillId="0" borderId="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/>
    </xf>
    <xf numFmtId="4" fontId="11" fillId="0" borderId="1" xfId="0" applyNumberFormat="1" applyFont="1" applyFill="1" applyBorder="1"/>
    <xf numFmtId="166" fontId="14" fillId="0" borderId="1" xfId="4" applyNumberFormat="1" applyFont="1" applyFill="1" applyBorder="1"/>
    <xf numFmtId="4" fontId="16" fillId="0" borderId="1" xfId="0" applyNumberFormat="1" applyFont="1" applyFill="1" applyBorder="1"/>
    <xf numFmtId="0" fontId="8" fillId="0" borderId="1" xfId="4" applyFont="1" applyFill="1" applyBorder="1" applyAlignment="1">
      <alignment horizontal="left"/>
    </xf>
    <xf numFmtId="0" fontId="1" fillId="0" borderId="1" xfId="0" applyFont="1" applyFill="1" applyBorder="1"/>
    <xf numFmtId="0" fontId="7" fillId="0" borderId="0" xfId="3" applyFont="1" applyFill="1" applyAlignment="1">
      <alignment horizontal="left"/>
    </xf>
    <xf numFmtId="4" fontId="13" fillId="0" borderId="0" xfId="0" applyNumberFormat="1" applyFont="1" applyFill="1"/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43" fontId="11" fillId="0" borderId="1" xfId="7" applyFont="1" applyFill="1" applyBorder="1"/>
    <xf numFmtId="0" fontId="1" fillId="0" borderId="0" xfId="0" applyFont="1" applyFill="1"/>
    <xf numFmtId="0" fontId="11" fillId="0" borderId="0" xfId="0" applyFont="1" applyFill="1"/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/>
    <xf numFmtId="165" fontId="1" fillId="0" borderId="1" xfId="0" applyNumberFormat="1" applyFont="1" applyFill="1" applyBorder="1"/>
    <xf numFmtId="0" fontId="7" fillId="0" borderId="2" xfId="3" applyFont="1" applyFill="1" applyBorder="1" applyAlignment="1">
      <alignment horizontal="left"/>
    </xf>
  </cellXfs>
  <cellStyles count="8">
    <cellStyle name="Comma" xfId="7" builtinId="3"/>
    <cellStyle name="Excel Built-in Normal" xfId="2" xr:uid="{FA919FE4-F399-446D-9072-D7FD3DE9C98C}"/>
    <cellStyle name="Migliaia 3" xfId="5" xr:uid="{65752A4A-4B02-4119-8311-9F8B33973A7A}"/>
    <cellStyle name="Migliaia 6" xfId="6" xr:uid="{3D7C06CF-70A0-48AC-B1D6-05DDE0EEBC25}"/>
    <cellStyle name="Normal" xfId="0" builtinId="0"/>
    <cellStyle name="Normale 3" xfId="1" xr:uid="{884DC096-109F-439C-A9F0-D8EC3FD11CCD}"/>
    <cellStyle name="Normale_Foglio2" xfId="3" xr:uid="{9A3C469B-9743-4ADC-AC73-5685295E568E}"/>
    <cellStyle name="Normale_Foglio2 2" xfId="4" xr:uid="{C582EBF9-B301-4644-875A-DF68948E85A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439A5-68DB-46CF-A723-FCF183FCFC5E}">
  <dimension ref="A1:AO131"/>
  <sheetViews>
    <sheetView tabSelected="1" topLeftCell="W1" zoomScale="48" zoomScaleNormal="100" workbookViewId="0">
      <selection activeCell="AG1" sqref="AG1:AO1048576"/>
    </sheetView>
  </sheetViews>
  <sheetFormatPr defaultColWidth="8.86328125" defaultRowHeight="13.15" x14ac:dyDescent="0.4"/>
  <cols>
    <col min="1" max="1" width="18.1328125" style="1" customWidth="1"/>
    <col min="2" max="2" width="15.265625" style="2" bestFit="1" customWidth="1"/>
    <col min="3" max="8" width="13.73046875" style="2" customWidth="1"/>
    <col min="9" max="9" width="18.1328125" style="47" customWidth="1"/>
    <col min="10" max="15" width="13.73046875" style="48" customWidth="1"/>
    <col min="16" max="16" width="13.73046875" style="2" customWidth="1"/>
    <col min="17" max="17" width="18.1328125" style="1" customWidth="1"/>
    <col min="18" max="18" width="19.86328125" style="2" customWidth="1"/>
    <col min="19" max="19" width="17.265625" style="2" bestFit="1" customWidth="1"/>
    <col min="20" max="20" width="13.73046875" style="2" customWidth="1"/>
    <col min="21" max="22" width="17.265625" style="2" customWidth="1"/>
    <col min="23" max="24" width="13.73046875" style="2" customWidth="1"/>
    <col min="25" max="25" width="18.1328125" style="1" customWidth="1"/>
    <col min="26" max="26" width="16" style="2" customWidth="1"/>
    <col min="27" max="27" width="16.86328125" style="2" customWidth="1"/>
    <col min="28" max="28" width="13.73046875" style="2" customWidth="1"/>
    <col min="29" max="30" width="16.86328125" style="2" customWidth="1"/>
    <col min="31" max="32" width="13.73046875" style="2" customWidth="1"/>
    <col min="33" max="33" width="18.1328125" style="47" customWidth="1"/>
    <col min="34" max="36" width="13.73046875" style="48" customWidth="1"/>
    <col min="37" max="37" width="11.265625" style="47" customWidth="1"/>
    <col min="38" max="38" width="13.3984375" style="47" customWidth="1"/>
    <col min="39" max="39" width="13.73046875" style="48" customWidth="1"/>
    <col min="40" max="41" width="8.86328125" style="47"/>
    <col min="42" max="16384" width="8.86328125" style="1"/>
  </cols>
  <sheetData>
    <row r="1" spans="1:41" s="13" customFormat="1" x14ac:dyDescent="0.4">
      <c r="A1" s="13" t="s">
        <v>131</v>
      </c>
      <c r="I1" s="28"/>
      <c r="J1" s="28"/>
      <c r="K1" s="28"/>
      <c r="L1" s="28"/>
      <c r="M1" s="28"/>
      <c r="N1" s="28"/>
      <c r="O1" s="28"/>
      <c r="AG1" s="28"/>
      <c r="AH1" s="47"/>
      <c r="AI1" s="47"/>
      <c r="AJ1" s="28"/>
      <c r="AK1" s="28"/>
      <c r="AL1" s="28"/>
      <c r="AM1" s="28"/>
      <c r="AN1" s="28"/>
      <c r="AO1" s="28"/>
    </row>
    <row r="2" spans="1:41" s="3" customFormat="1" ht="12.75" customHeight="1" x14ac:dyDescent="0.45">
      <c r="A2" s="18" t="s">
        <v>122</v>
      </c>
      <c r="B2" s="24" t="s">
        <v>125</v>
      </c>
      <c r="C2" s="24"/>
      <c r="D2" s="24"/>
      <c r="E2" s="24"/>
      <c r="F2" s="24"/>
      <c r="G2" s="24"/>
      <c r="H2" s="14"/>
      <c r="I2" s="29" t="s">
        <v>122</v>
      </c>
      <c r="J2" s="30" t="s">
        <v>124</v>
      </c>
      <c r="K2" s="30"/>
      <c r="L2" s="30"/>
      <c r="M2" s="30"/>
      <c r="N2" s="30"/>
      <c r="O2" s="30"/>
      <c r="P2" s="14"/>
      <c r="Q2" s="18" t="s">
        <v>122</v>
      </c>
      <c r="R2" s="24" t="s">
        <v>126</v>
      </c>
      <c r="S2" s="24"/>
      <c r="T2" s="24"/>
      <c r="U2" s="24"/>
      <c r="V2" s="24"/>
      <c r="W2" s="24"/>
      <c r="X2" s="14"/>
      <c r="Y2" s="18" t="s">
        <v>122</v>
      </c>
      <c r="Z2" s="24" t="s">
        <v>123</v>
      </c>
      <c r="AA2" s="24"/>
      <c r="AB2" s="24"/>
      <c r="AC2" s="24"/>
      <c r="AD2" s="24"/>
      <c r="AE2" s="24"/>
      <c r="AF2" s="14"/>
      <c r="AG2" s="29" t="s">
        <v>122</v>
      </c>
      <c r="AH2" s="30" t="s">
        <v>130</v>
      </c>
      <c r="AI2" s="30"/>
      <c r="AJ2" s="30"/>
      <c r="AK2" s="30"/>
      <c r="AL2" s="30"/>
      <c r="AM2" s="30"/>
      <c r="AN2" s="49"/>
      <c r="AO2" s="49"/>
    </row>
    <row r="3" spans="1:41" s="3" customFormat="1" x14ac:dyDescent="0.45">
      <c r="A3" s="19"/>
      <c r="B3" s="21" t="s">
        <v>128</v>
      </c>
      <c r="C3" s="22"/>
      <c r="D3" s="23"/>
      <c r="E3" s="21" t="s">
        <v>129</v>
      </c>
      <c r="F3" s="22"/>
      <c r="G3" s="23"/>
      <c r="H3" s="14"/>
      <c r="I3" s="31"/>
      <c r="J3" s="30" t="s">
        <v>128</v>
      </c>
      <c r="K3" s="30"/>
      <c r="L3" s="30"/>
      <c r="M3" s="30" t="s">
        <v>129</v>
      </c>
      <c r="N3" s="30"/>
      <c r="O3" s="30"/>
      <c r="P3" s="14"/>
      <c r="Q3" s="19"/>
      <c r="R3" s="21" t="s">
        <v>128</v>
      </c>
      <c r="S3" s="22"/>
      <c r="T3" s="23"/>
      <c r="U3" s="24" t="s">
        <v>129</v>
      </c>
      <c r="V3" s="24"/>
      <c r="W3" s="24"/>
      <c r="X3" s="14"/>
      <c r="Y3" s="19"/>
      <c r="Z3" s="24" t="s">
        <v>128</v>
      </c>
      <c r="AA3" s="24"/>
      <c r="AB3" s="24"/>
      <c r="AC3" s="24" t="s">
        <v>129</v>
      </c>
      <c r="AD3" s="24"/>
      <c r="AE3" s="24"/>
      <c r="AF3" s="14"/>
      <c r="AG3" s="31"/>
      <c r="AH3" s="30" t="s">
        <v>128</v>
      </c>
      <c r="AI3" s="30"/>
      <c r="AJ3" s="30"/>
      <c r="AK3" s="30" t="s">
        <v>129</v>
      </c>
      <c r="AL3" s="30"/>
      <c r="AM3" s="30"/>
      <c r="AN3" s="49"/>
      <c r="AO3" s="49"/>
    </row>
    <row r="4" spans="1:41" s="3" customFormat="1" x14ac:dyDescent="0.45">
      <c r="A4" s="20"/>
      <c r="B4" s="4">
        <v>2019</v>
      </c>
      <c r="C4" s="4">
        <v>2022</v>
      </c>
      <c r="D4" s="4" t="s">
        <v>133</v>
      </c>
      <c r="E4" s="4">
        <v>2019</v>
      </c>
      <c r="F4" s="4">
        <v>2022</v>
      </c>
      <c r="G4" s="4" t="s">
        <v>133</v>
      </c>
      <c r="H4" s="11"/>
      <c r="I4" s="32"/>
      <c r="J4" s="33">
        <v>2019</v>
      </c>
      <c r="K4" s="33">
        <v>2022</v>
      </c>
      <c r="L4" s="33" t="s">
        <v>133</v>
      </c>
      <c r="M4" s="33">
        <v>2019</v>
      </c>
      <c r="N4" s="34">
        <v>2022</v>
      </c>
      <c r="O4" s="33" t="s">
        <v>133</v>
      </c>
      <c r="P4" s="11"/>
      <c r="Q4" s="20"/>
      <c r="R4" s="4">
        <v>2019</v>
      </c>
      <c r="S4" s="4">
        <v>2022</v>
      </c>
      <c r="T4" s="4" t="s">
        <v>133</v>
      </c>
      <c r="U4" s="4">
        <v>2019</v>
      </c>
      <c r="V4" s="4">
        <v>2022</v>
      </c>
      <c r="W4" s="4" t="s">
        <v>133</v>
      </c>
      <c r="X4" s="11"/>
      <c r="Y4" s="20"/>
      <c r="Z4" s="4">
        <v>2019</v>
      </c>
      <c r="AA4" s="4">
        <v>2022</v>
      </c>
      <c r="AB4" s="4" t="s">
        <v>133</v>
      </c>
      <c r="AC4" s="4">
        <v>2019</v>
      </c>
      <c r="AD4" s="4">
        <v>2022</v>
      </c>
      <c r="AE4" s="4" t="s">
        <v>133</v>
      </c>
      <c r="AF4" s="11"/>
      <c r="AG4" s="32"/>
      <c r="AH4" s="33">
        <v>2019</v>
      </c>
      <c r="AI4" s="33">
        <v>2022</v>
      </c>
      <c r="AJ4" s="33" t="s">
        <v>133</v>
      </c>
      <c r="AK4" s="50">
        <v>2019</v>
      </c>
      <c r="AL4" s="50">
        <v>2022</v>
      </c>
      <c r="AM4" s="33" t="s">
        <v>133</v>
      </c>
      <c r="AN4" s="49"/>
      <c r="AO4" s="49"/>
    </row>
    <row r="5" spans="1:41" x14ac:dyDescent="0.4">
      <c r="A5" s="5" t="s">
        <v>110</v>
      </c>
      <c r="B5" s="15">
        <v>26.218688605108053</v>
      </c>
      <c r="C5" s="15">
        <v>28.034958383453095</v>
      </c>
      <c r="D5" s="15">
        <f>C5-B5</f>
        <v>1.8162697783450419</v>
      </c>
      <c r="E5" s="15">
        <v>42.921259322816972</v>
      </c>
      <c r="F5" s="15">
        <v>47.371553263241424</v>
      </c>
      <c r="G5" s="15">
        <f>F5-E5</f>
        <v>4.4502939404244515</v>
      </c>
      <c r="H5" s="12"/>
      <c r="I5" s="35" t="s">
        <v>110</v>
      </c>
      <c r="J5" s="36">
        <v>17164.223221925015</v>
      </c>
      <c r="K5" s="36">
        <v>18226.103451823652</v>
      </c>
      <c r="L5" s="37">
        <f>K5-J5</f>
        <v>1061.8802298986375</v>
      </c>
      <c r="M5" s="36">
        <v>10665.392616545405</v>
      </c>
      <c r="N5" s="38">
        <v>12035.507933870565</v>
      </c>
      <c r="O5" s="37">
        <f>N5-M5</f>
        <v>1370.1153173251605</v>
      </c>
      <c r="P5" s="12"/>
      <c r="Q5" s="5" t="s">
        <v>110</v>
      </c>
      <c r="R5" s="16">
        <v>24.956728688879274</v>
      </c>
      <c r="S5" s="16">
        <v>24.953219302638168</v>
      </c>
      <c r="T5" s="15">
        <f>S5-R5</f>
        <v>-3.5093862411059717E-3</v>
      </c>
      <c r="U5" s="16">
        <v>29.04182735093444</v>
      </c>
      <c r="V5" s="16">
        <v>29.847560975609756</v>
      </c>
      <c r="W5" s="15">
        <f>V5-U5</f>
        <v>0.80573362467531595</v>
      </c>
      <c r="X5" s="12"/>
      <c r="Y5" s="5" t="s">
        <v>110</v>
      </c>
      <c r="Z5" s="15">
        <v>6.7930960010740078</v>
      </c>
      <c r="AA5" s="15">
        <v>6.9508754805918267</v>
      </c>
      <c r="AB5" s="15">
        <f>AA5-Z5</f>
        <v>0.1577794795178189</v>
      </c>
      <c r="AC5" s="15">
        <v>23.800919842312744</v>
      </c>
      <c r="AD5" s="15">
        <v>23.21893093899471</v>
      </c>
      <c r="AE5" s="15">
        <f>AD5-AC5</f>
        <v>-0.58198890331803455</v>
      </c>
      <c r="AF5" s="12"/>
      <c r="AG5" s="35" t="s">
        <v>110</v>
      </c>
      <c r="AH5" s="51">
        <v>10.009767425000678</v>
      </c>
      <c r="AI5" s="52">
        <v>18.026322371670194</v>
      </c>
      <c r="AJ5" s="37">
        <f>AI5-AH5</f>
        <v>8.0165549466695154</v>
      </c>
      <c r="AK5" s="51">
        <v>49.663045907395755</v>
      </c>
      <c r="AL5" s="51">
        <v>59.668769543080565</v>
      </c>
      <c r="AM5" s="37">
        <f>AL5-AK5</f>
        <v>10.005723635684809</v>
      </c>
    </row>
    <row r="6" spans="1:41" x14ac:dyDescent="0.4">
      <c r="A6" s="5" t="s">
        <v>6</v>
      </c>
      <c r="B6" s="15">
        <v>41.974128180057896</v>
      </c>
      <c r="C6" s="15">
        <v>43.062874236766099</v>
      </c>
      <c r="D6" s="15">
        <f t="shared" ref="D6:D69" si="0">C6-B6</f>
        <v>1.088746056708203</v>
      </c>
      <c r="E6" s="15">
        <v>47.09154621112571</v>
      </c>
      <c r="F6" s="15">
        <v>51.818084993077008</v>
      </c>
      <c r="G6" s="15">
        <f t="shared" ref="G6:G69" si="1">F6-E6</f>
        <v>4.7265387819512981</v>
      </c>
      <c r="H6" s="12"/>
      <c r="I6" s="35" t="s">
        <v>6</v>
      </c>
      <c r="J6" s="36">
        <v>23677.891089504603</v>
      </c>
      <c r="K6" s="36">
        <v>25194.390823390862</v>
      </c>
      <c r="L6" s="37">
        <f t="shared" ref="L6:L69" si="2">K6-J6</f>
        <v>1516.4997338862595</v>
      </c>
      <c r="M6" s="36">
        <v>14467.12743823147</v>
      </c>
      <c r="N6" s="38">
        <v>16091.918808208062</v>
      </c>
      <c r="O6" s="37">
        <f t="shared" ref="O6:O69" si="3">N6-M6</f>
        <v>1624.7913699765923</v>
      </c>
      <c r="P6" s="12"/>
      <c r="Q6" s="5" t="s">
        <v>6</v>
      </c>
      <c r="R6" s="16">
        <v>23.386608388846465</v>
      </c>
      <c r="S6" s="16">
        <v>23.054517476368432</v>
      </c>
      <c r="T6" s="15">
        <f t="shared" ref="T6:T69" si="4">S6-R6</f>
        <v>-0.33209091247803357</v>
      </c>
      <c r="U6" s="16">
        <v>23.299836410376258</v>
      </c>
      <c r="V6" s="16">
        <v>23.905579399141629</v>
      </c>
      <c r="W6" s="15">
        <f t="shared" ref="W6:W69" si="5">V6-U6</f>
        <v>0.60574298876537114</v>
      </c>
      <c r="X6" s="12"/>
      <c r="Y6" s="5" t="s">
        <v>6</v>
      </c>
      <c r="Z6" s="15">
        <v>6.5764475132346707</v>
      </c>
      <c r="AA6" s="15">
        <v>6.3222319269864169</v>
      </c>
      <c r="AB6" s="15">
        <f t="shared" ref="AB6:AB69" si="6">AA6-Z6</f>
        <v>-0.2542155862482538</v>
      </c>
      <c r="AC6" s="15">
        <v>9.3507859198583141</v>
      </c>
      <c r="AD6" s="15">
        <v>9.7091056690569602</v>
      </c>
      <c r="AE6" s="15">
        <f t="shared" ref="AE6:AE69" si="7">AD6-AC6</f>
        <v>0.35831974919864606</v>
      </c>
      <c r="AF6" s="12"/>
      <c r="AG6" s="35" t="s">
        <v>6</v>
      </c>
      <c r="AH6" s="51">
        <v>57.822569156083702</v>
      </c>
      <c r="AI6" s="52">
        <v>61.435145159210776</v>
      </c>
      <c r="AJ6" s="37">
        <f t="shared" ref="AJ6:AJ69" si="8">AI6-AH6</f>
        <v>3.6125760031270744</v>
      </c>
      <c r="AK6" s="51">
        <v>25.528250109015044</v>
      </c>
      <c r="AL6" s="51">
        <v>41.22229697595445</v>
      </c>
      <c r="AM6" s="37">
        <f t="shared" ref="AM6:AM69" si="9">AL6-AK6</f>
        <v>15.694046866939406</v>
      </c>
    </row>
    <row r="7" spans="1:41" x14ac:dyDescent="0.4">
      <c r="A7" s="5" t="s">
        <v>68</v>
      </c>
      <c r="B7" s="15">
        <v>47.348492141422312</v>
      </c>
      <c r="C7" s="15">
        <v>48.798128472560684</v>
      </c>
      <c r="D7" s="15">
        <f t="shared" si="0"/>
        <v>1.4496363311383718</v>
      </c>
      <c r="E7" s="15">
        <v>59.515471336051803</v>
      </c>
      <c r="F7" s="15">
        <v>63.943581976524044</v>
      </c>
      <c r="G7" s="15">
        <f t="shared" si="1"/>
        <v>4.4281106404722408</v>
      </c>
      <c r="H7" s="12"/>
      <c r="I7" s="35" t="s">
        <v>68</v>
      </c>
      <c r="J7" s="36">
        <v>23211.325268489276</v>
      </c>
      <c r="K7" s="36">
        <v>24517.398366944613</v>
      </c>
      <c r="L7" s="37">
        <f t="shared" si="2"/>
        <v>1306.0730984553375</v>
      </c>
      <c r="M7" s="36">
        <v>13530.805100875523</v>
      </c>
      <c r="N7" s="38">
        <v>15302.553048017837</v>
      </c>
      <c r="O7" s="37">
        <f t="shared" si="3"/>
        <v>1771.7479471423139</v>
      </c>
      <c r="P7" s="12"/>
      <c r="Q7" s="5" t="s">
        <v>68</v>
      </c>
      <c r="R7" s="16">
        <v>23.268602852723834</v>
      </c>
      <c r="S7" s="16">
        <v>23.112295553116997</v>
      </c>
      <c r="T7" s="15">
        <f t="shared" si="4"/>
        <v>-0.15630729960683709</v>
      </c>
      <c r="U7" s="16">
        <v>26.59622302158273</v>
      </c>
      <c r="V7" s="16">
        <v>26.47345348270823</v>
      </c>
      <c r="W7" s="15">
        <f t="shared" si="5"/>
        <v>-0.12276953887450048</v>
      </c>
      <c r="X7" s="12"/>
      <c r="Y7" s="5" t="s">
        <v>68</v>
      </c>
      <c r="Z7" s="15">
        <v>5.7727939207007095</v>
      </c>
      <c r="AA7" s="15">
        <v>5.3414290252289103</v>
      </c>
      <c r="AB7" s="15">
        <f t="shared" si="6"/>
        <v>-0.43136489547179924</v>
      </c>
      <c r="AC7" s="15">
        <v>10.313119068034652</v>
      </c>
      <c r="AD7" s="15">
        <v>8.9310971913517889</v>
      </c>
      <c r="AE7" s="15">
        <f t="shared" si="7"/>
        <v>-1.3820218766828631</v>
      </c>
      <c r="AF7" s="12"/>
      <c r="AG7" s="35" t="s">
        <v>68</v>
      </c>
      <c r="AH7" s="51">
        <v>57.522372934225324</v>
      </c>
      <c r="AI7" s="52">
        <v>60.905890451187837</v>
      </c>
      <c r="AJ7" s="37">
        <f t="shared" si="8"/>
        <v>3.3835175169625131</v>
      </c>
      <c r="AK7" s="51">
        <v>38.279100338083033</v>
      </c>
      <c r="AL7" s="51">
        <v>50.272372368131457</v>
      </c>
      <c r="AM7" s="37">
        <f t="shared" si="9"/>
        <v>11.993272030048423</v>
      </c>
    </row>
    <row r="8" spans="1:41" x14ac:dyDescent="0.4">
      <c r="A8" s="5" t="s">
        <v>8</v>
      </c>
      <c r="B8" s="15">
        <v>52.332965433402109</v>
      </c>
      <c r="C8" s="15">
        <v>54.396166653130841</v>
      </c>
      <c r="D8" s="15">
        <f t="shared" si="0"/>
        <v>2.0632012197287324</v>
      </c>
      <c r="E8" s="15">
        <v>83.355886332882278</v>
      </c>
      <c r="F8" s="15">
        <v>87.377714149367691</v>
      </c>
      <c r="G8" s="15">
        <f t="shared" si="1"/>
        <v>4.0218278164854127</v>
      </c>
      <c r="H8" s="12"/>
      <c r="I8" s="35" t="s">
        <v>8</v>
      </c>
      <c r="J8" s="36">
        <v>22485.281321637071</v>
      </c>
      <c r="K8" s="36">
        <v>23697.794590315738</v>
      </c>
      <c r="L8" s="37">
        <f t="shared" si="2"/>
        <v>1212.5132686786674</v>
      </c>
      <c r="M8" s="36">
        <v>12385.856142584342</v>
      </c>
      <c r="N8" s="38">
        <v>13887.537014457412</v>
      </c>
      <c r="O8" s="37">
        <f t="shared" si="3"/>
        <v>1501.6808718730699</v>
      </c>
      <c r="P8" s="12"/>
      <c r="Q8" s="5" t="s">
        <v>8</v>
      </c>
      <c r="R8" s="16">
        <v>23.661753297129557</v>
      </c>
      <c r="S8" s="16">
        <v>23.405183698403</v>
      </c>
      <c r="T8" s="15">
        <f t="shared" si="4"/>
        <v>-0.25656959872655705</v>
      </c>
      <c r="U8" s="16">
        <v>26.638772663877262</v>
      </c>
      <c r="V8" s="16">
        <v>27.918170878459687</v>
      </c>
      <c r="W8" s="15">
        <f t="shared" si="5"/>
        <v>1.2793982145824252</v>
      </c>
      <c r="X8" s="12"/>
      <c r="Y8" s="5" t="s">
        <v>8</v>
      </c>
      <c r="Z8" s="15">
        <v>6.2208413872668578</v>
      </c>
      <c r="AA8" s="15">
        <v>6.169316066204301</v>
      </c>
      <c r="AB8" s="15">
        <f t="shared" si="6"/>
        <v>-5.1525321062556806E-2</v>
      </c>
      <c r="AC8" s="15">
        <v>8.5071267816954226</v>
      </c>
      <c r="AD8" s="15">
        <v>9.5532039976484437</v>
      </c>
      <c r="AE8" s="15">
        <f t="shared" si="7"/>
        <v>1.0460772159530212</v>
      </c>
      <c r="AF8" s="12"/>
      <c r="AG8" s="35" t="s">
        <v>8</v>
      </c>
      <c r="AH8" s="51">
        <v>67.882742813631879</v>
      </c>
      <c r="AI8" s="52">
        <v>76.421732381715714</v>
      </c>
      <c r="AJ8" s="37">
        <f t="shared" si="8"/>
        <v>8.538989568083835</v>
      </c>
      <c r="AK8" s="51">
        <v>41.869045468131539</v>
      </c>
      <c r="AL8" s="51">
        <v>63.171945935743977</v>
      </c>
      <c r="AM8" s="37">
        <f t="shared" si="9"/>
        <v>21.302900467612439</v>
      </c>
    </row>
    <row r="9" spans="1:41" x14ac:dyDescent="0.4">
      <c r="A9" s="5" t="s">
        <v>60</v>
      </c>
      <c r="B9" s="15">
        <v>44.738657672213506</v>
      </c>
      <c r="C9" s="15">
        <v>46.229329565456872</v>
      </c>
      <c r="D9" s="15">
        <f t="shared" si="0"/>
        <v>1.4906718932433662</v>
      </c>
      <c r="E9" s="15">
        <v>58.143087263233909</v>
      </c>
      <c r="F9" s="15">
        <v>64.465336914899694</v>
      </c>
      <c r="G9" s="15">
        <f t="shared" si="1"/>
        <v>6.3222496516657856</v>
      </c>
      <c r="H9" s="12"/>
      <c r="I9" s="35" t="s">
        <v>60</v>
      </c>
      <c r="J9" s="36">
        <v>21736.645356232002</v>
      </c>
      <c r="K9" s="36">
        <v>23300.600621343609</v>
      </c>
      <c r="L9" s="37">
        <f t="shared" si="2"/>
        <v>1563.9552651116064</v>
      </c>
      <c r="M9" s="36">
        <v>13204.495617214789</v>
      </c>
      <c r="N9" s="38">
        <v>14999.324638536442</v>
      </c>
      <c r="O9" s="37">
        <f t="shared" si="3"/>
        <v>1794.8290213216533</v>
      </c>
      <c r="P9" s="12"/>
      <c r="Q9" s="5" t="s">
        <v>60</v>
      </c>
      <c r="R9" s="16">
        <v>23.339675636495425</v>
      </c>
      <c r="S9" s="16">
        <v>23.458812411403372</v>
      </c>
      <c r="T9" s="15">
        <f t="shared" si="4"/>
        <v>0.11913677490794683</v>
      </c>
      <c r="U9" s="16">
        <v>26.613093831245571</v>
      </c>
      <c r="V9" s="16">
        <v>25.621251071122536</v>
      </c>
      <c r="W9" s="15">
        <f t="shared" si="5"/>
        <v>-0.99184276012303485</v>
      </c>
      <c r="X9" s="12"/>
      <c r="Y9" s="5" t="s">
        <v>60</v>
      </c>
      <c r="Z9" s="15">
        <v>6.272649631835284</v>
      </c>
      <c r="AA9" s="15">
        <v>5.9838157654490294</v>
      </c>
      <c r="AB9" s="15">
        <f t="shared" si="6"/>
        <v>-0.28883386638625463</v>
      </c>
      <c r="AC9" s="15">
        <v>10.99404802627078</v>
      </c>
      <c r="AD9" s="15">
        <v>12.137175551214066</v>
      </c>
      <c r="AE9" s="15">
        <f t="shared" si="7"/>
        <v>1.1431275249432851</v>
      </c>
      <c r="AF9" s="12"/>
      <c r="AG9" s="35" t="s">
        <v>60</v>
      </c>
      <c r="AH9" s="51">
        <v>51.301839022180566</v>
      </c>
      <c r="AI9" s="52">
        <v>58.117667798125993</v>
      </c>
      <c r="AJ9" s="37">
        <f t="shared" si="8"/>
        <v>6.8158287759454268</v>
      </c>
      <c r="AK9" s="51">
        <v>37.27893355886426</v>
      </c>
      <c r="AL9" s="51">
        <v>53.257983305231889</v>
      </c>
      <c r="AM9" s="37">
        <f t="shared" si="9"/>
        <v>15.979049746367629</v>
      </c>
    </row>
    <row r="10" spans="1:41" x14ac:dyDescent="0.4">
      <c r="A10" s="5" t="s">
        <v>70</v>
      </c>
      <c r="B10" s="15">
        <v>42.944994694489942</v>
      </c>
      <c r="C10" s="15">
        <v>44.482596144993316</v>
      </c>
      <c r="D10" s="15">
        <f t="shared" si="0"/>
        <v>1.5376014505033737</v>
      </c>
      <c r="E10" s="15">
        <v>52.865959803766415</v>
      </c>
      <c r="F10" s="15">
        <v>59.046390046985643</v>
      </c>
      <c r="G10" s="15">
        <f t="shared" si="1"/>
        <v>6.1804302432192273</v>
      </c>
      <c r="H10" s="12"/>
      <c r="I10" s="35" t="s">
        <v>70</v>
      </c>
      <c r="J10" s="36">
        <v>20131.498302452972</v>
      </c>
      <c r="K10" s="36">
        <v>21566.110203807828</v>
      </c>
      <c r="L10" s="37">
        <f t="shared" si="2"/>
        <v>1434.6119013548559</v>
      </c>
      <c r="M10" s="36">
        <v>11984.476842837274</v>
      </c>
      <c r="N10" s="38">
        <v>13625.587597090371</v>
      </c>
      <c r="O10" s="37">
        <f t="shared" si="3"/>
        <v>1641.1107542530972</v>
      </c>
      <c r="P10" s="12"/>
      <c r="Q10" s="5" t="s">
        <v>70</v>
      </c>
      <c r="R10" s="16">
        <v>22.268006457986939</v>
      </c>
      <c r="S10" s="16">
        <v>22.597152556112885</v>
      </c>
      <c r="T10" s="15">
        <f t="shared" si="4"/>
        <v>0.3291460981259462</v>
      </c>
      <c r="U10" s="16">
        <v>34.4559585492228</v>
      </c>
      <c r="V10" s="16">
        <v>34.381551362683439</v>
      </c>
      <c r="W10" s="15">
        <f t="shared" si="5"/>
        <v>-7.4407186539360737E-2</v>
      </c>
      <c r="X10" s="12"/>
      <c r="Y10" s="5" t="s">
        <v>70</v>
      </c>
      <c r="Z10" s="15">
        <v>7.2625304103549784</v>
      </c>
      <c r="AA10" s="15">
        <v>6.8449592789885045</v>
      </c>
      <c r="AB10" s="15">
        <f t="shared" si="6"/>
        <v>-0.41757113136647384</v>
      </c>
      <c r="AC10" s="15">
        <v>11.353576143511686</v>
      </c>
      <c r="AD10" s="15">
        <v>11.258758154143512</v>
      </c>
      <c r="AE10" s="15">
        <f t="shared" si="7"/>
        <v>-9.4817989368173983E-2</v>
      </c>
      <c r="AF10" s="12"/>
      <c r="AG10" s="35" t="s">
        <v>70</v>
      </c>
      <c r="AH10" s="51">
        <v>46.502305822867591</v>
      </c>
      <c r="AI10" s="52">
        <v>49.730881828772681</v>
      </c>
      <c r="AJ10" s="37">
        <f t="shared" si="8"/>
        <v>3.2285760059050901</v>
      </c>
      <c r="AK10" s="51">
        <v>48.645092420750345</v>
      </c>
      <c r="AL10" s="51">
        <v>64.01717498587233</v>
      </c>
      <c r="AM10" s="37">
        <f t="shared" si="9"/>
        <v>15.372082565121985</v>
      </c>
    </row>
    <row r="11" spans="1:41" x14ac:dyDescent="0.4">
      <c r="A11" s="5" t="s">
        <v>5</v>
      </c>
      <c r="B11" s="15">
        <v>40.648554313475785</v>
      </c>
      <c r="C11" s="15">
        <v>40.908194718948216</v>
      </c>
      <c r="D11" s="15">
        <f t="shared" si="0"/>
        <v>0.25964040547243172</v>
      </c>
      <c r="E11" s="15">
        <v>47.62427209047177</v>
      </c>
      <c r="F11" s="15">
        <v>50.453828780841178</v>
      </c>
      <c r="G11" s="15">
        <f t="shared" si="1"/>
        <v>2.829556690369408</v>
      </c>
      <c r="H11" s="12"/>
      <c r="I11" s="35" t="s">
        <v>5</v>
      </c>
      <c r="J11" s="36">
        <v>22076.816997180289</v>
      </c>
      <c r="K11" s="36">
        <v>23650.032244034326</v>
      </c>
      <c r="L11" s="37">
        <f t="shared" si="2"/>
        <v>1573.2152468540371</v>
      </c>
      <c r="M11" s="36">
        <v>13665.665011335421</v>
      </c>
      <c r="N11" s="38">
        <v>15426.635398029668</v>
      </c>
      <c r="O11" s="37">
        <f t="shared" si="3"/>
        <v>1760.9703866942473</v>
      </c>
      <c r="P11" s="12"/>
      <c r="Q11" s="5" t="s">
        <v>5</v>
      </c>
      <c r="R11" s="16">
        <v>22.807017543859647</v>
      </c>
      <c r="S11" s="16">
        <v>22.527391539330811</v>
      </c>
      <c r="T11" s="15">
        <f t="shared" si="4"/>
        <v>-0.27962600452883635</v>
      </c>
      <c r="U11" s="16">
        <v>24.03846153846154</v>
      </c>
      <c r="V11" s="16">
        <v>24.013787820758331</v>
      </c>
      <c r="W11" s="15">
        <f t="shared" si="5"/>
        <v>-2.4673717703208808E-2</v>
      </c>
      <c r="X11" s="12"/>
      <c r="Y11" s="5" t="s">
        <v>5</v>
      </c>
      <c r="Z11" s="15">
        <v>8.2651905125489513</v>
      </c>
      <c r="AA11" s="15">
        <v>8.0319398778769369</v>
      </c>
      <c r="AB11" s="15">
        <f t="shared" si="6"/>
        <v>-0.23325063467201446</v>
      </c>
      <c r="AC11" s="15">
        <v>10.573708616413242</v>
      </c>
      <c r="AD11" s="15">
        <v>11.409613206020392</v>
      </c>
      <c r="AE11" s="15">
        <f t="shared" si="7"/>
        <v>0.83590458960714997</v>
      </c>
      <c r="AF11" s="12"/>
      <c r="AG11" s="35" t="s">
        <v>5</v>
      </c>
      <c r="AH11" s="51">
        <v>61.427610733163597</v>
      </c>
      <c r="AI11" s="52">
        <v>62.335224207340069</v>
      </c>
      <c r="AJ11" s="37">
        <f t="shared" si="8"/>
        <v>0.90761347417647187</v>
      </c>
      <c r="AK11" s="51">
        <v>26.119520204174851</v>
      </c>
      <c r="AL11" s="51">
        <v>40.360623669660477</v>
      </c>
      <c r="AM11" s="37">
        <f t="shared" si="9"/>
        <v>14.241103465485626</v>
      </c>
    </row>
    <row r="12" spans="1:41" x14ac:dyDescent="0.4">
      <c r="A12" s="5" t="s">
        <v>89</v>
      </c>
      <c r="B12" s="15">
        <v>31.558183001152624</v>
      </c>
      <c r="C12" s="15">
        <v>33.95816830938606</v>
      </c>
      <c r="D12" s="15">
        <f t="shared" si="0"/>
        <v>2.3999853082334361</v>
      </c>
      <c r="E12" s="15">
        <v>45.455875896385187</v>
      </c>
      <c r="F12" s="15">
        <v>47.160258291752278</v>
      </c>
      <c r="G12" s="15">
        <f t="shared" si="1"/>
        <v>1.7043823953670909</v>
      </c>
      <c r="H12" s="12"/>
      <c r="I12" s="35" t="s">
        <v>89</v>
      </c>
      <c r="J12" s="36">
        <v>18239.865673140033</v>
      </c>
      <c r="K12" s="36">
        <v>19782.908506619046</v>
      </c>
      <c r="L12" s="37">
        <f t="shared" si="2"/>
        <v>1543.0428334790122</v>
      </c>
      <c r="M12" s="36">
        <v>8884.9593580119072</v>
      </c>
      <c r="N12" s="38">
        <v>10161.721917529962</v>
      </c>
      <c r="O12" s="37">
        <f t="shared" si="3"/>
        <v>1276.7625595180543</v>
      </c>
      <c r="P12" s="12"/>
      <c r="Q12" s="5" t="s">
        <v>89</v>
      </c>
      <c r="R12" s="16">
        <v>29.297380142727143</v>
      </c>
      <c r="S12" s="16">
        <v>28.693843181930756</v>
      </c>
      <c r="T12" s="15">
        <f t="shared" si="4"/>
        <v>-0.60353696079638652</v>
      </c>
      <c r="U12" s="16">
        <v>35.100548446069467</v>
      </c>
      <c r="V12" s="16">
        <v>37.778646851779428</v>
      </c>
      <c r="W12" s="15">
        <f t="shared" si="5"/>
        <v>2.6780984057099602</v>
      </c>
      <c r="X12" s="12"/>
      <c r="Y12" s="5" t="s">
        <v>89</v>
      </c>
      <c r="Z12" s="15">
        <v>7.3394196089597576</v>
      </c>
      <c r="AA12" s="15">
        <v>6.9382628402916202</v>
      </c>
      <c r="AB12" s="15">
        <f t="shared" si="6"/>
        <v>-0.40115676866813743</v>
      </c>
      <c r="AC12" s="15">
        <v>17.131203263086338</v>
      </c>
      <c r="AD12" s="15">
        <v>15.602158022972503</v>
      </c>
      <c r="AE12" s="15">
        <f t="shared" si="7"/>
        <v>-1.5290452401138346</v>
      </c>
      <c r="AF12" s="12"/>
      <c r="AG12" s="35" t="s">
        <v>89</v>
      </c>
      <c r="AH12" s="51">
        <v>42.121029211625235</v>
      </c>
      <c r="AI12" s="52">
        <v>56.670825278560898</v>
      </c>
      <c r="AJ12" s="37">
        <f t="shared" si="8"/>
        <v>14.549796066935663</v>
      </c>
      <c r="AK12" s="51">
        <v>42.097529659128718</v>
      </c>
      <c r="AL12" s="51">
        <v>54.670460429303887</v>
      </c>
      <c r="AM12" s="37">
        <f t="shared" si="9"/>
        <v>12.572930770175169</v>
      </c>
    </row>
    <row r="13" spans="1:41" x14ac:dyDescent="0.4">
      <c r="A13" s="5" t="s">
        <v>93</v>
      </c>
      <c r="B13" s="15">
        <v>36.611938283820614</v>
      </c>
      <c r="C13" s="15">
        <v>38.814576235060514</v>
      </c>
      <c r="D13" s="15">
        <f t="shared" si="0"/>
        <v>2.2026379512399004</v>
      </c>
      <c r="E13" s="15">
        <v>55.823130823130818</v>
      </c>
      <c r="F13" s="15">
        <v>61.801230859403624</v>
      </c>
      <c r="G13" s="15">
        <f t="shared" si="1"/>
        <v>5.9781000362728065</v>
      </c>
      <c r="H13" s="12"/>
      <c r="I13" s="35" t="s">
        <v>93</v>
      </c>
      <c r="J13" s="36">
        <v>19036.120875719829</v>
      </c>
      <c r="K13" s="36">
        <v>20674.342092255276</v>
      </c>
      <c r="L13" s="37">
        <f t="shared" si="2"/>
        <v>1638.2212165354467</v>
      </c>
      <c r="M13" s="36">
        <v>9589.0915498902577</v>
      </c>
      <c r="N13" s="38">
        <v>10596.845099275133</v>
      </c>
      <c r="O13" s="37">
        <f t="shared" si="3"/>
        <v>1007.7535493848754</v>
      </c>
      <c r="P13" s="12"/>
      <c r="Q13" s="5" t="s">
        <v>93</v>
      </c>
      <c r="R13" s="16">
        <v>21.005198089350941</v>
      </c>
      <c r="S13" s="16">
        <v>21.319661293498747</v>
      </c>
      <c r="T13" s="15">
        <f t="shared" si="4"/>
        <v>0.31446320414780615</v>
      </c>
      <c r="U13" s="16">
        <v>29.866872467682811</v>
      </c>
      <c r="V13" s="16">
        <v>30.177935943060497</v>
      </c>
      <c r="W13" s="15">
        <f t="shared" si="5"/>
        <v>0.31106347537768642</v>
      </c>
      <c r="X13" s="12"/>
      <c r="Y13" s="5" t="s">
        <v>93</v>
      </c>
      <c r="Z13" s="15">
        <v>6.193224829674489</v>
      </c>
      <c r="AA13" s="15">
        <v>6.1299046679790816</v>
      </c>
      <c r="AB13" s="15">
        <f t="shared" si="6"/>
        <v>-6.3320161695407329E-2</v>
      </c>
      <c r="AC13" s="15">
        <v>9.1509998802538615</v>
      </c>
      <c r="AD13" s="15">
        <v>9.2926745385761773</v>
      </c>
      <c r="AE13" s="15">
        <f t="shared" si="7"/>
        <v>0.14167465832231585</v>
      </c>
      <c r="AF13" s="12"/>
      <c r="AG13" s="35" t="s">
        <v>93</v>
      </c>
      <c r="AH13" s="51">
        <v>17.87136636014403</v>
      </c>
      <c r="AI13" s="52">
        <v>21.902975662863092</v>
      </c>
      <c r="AJ13" s="37">
        <f t="shared" si="8"/>
        <v>4.0316093027190618</v>
      </c>
      <c r="AK13" s="51">
        <v>20.491672369382822</v>
      </c>
      <c r="AL13" s="51">
        <v>32.865539590166144</v>
      </c>
      <c r="AM13" s="37">
        <f t="shared" si="9"/>
        <v>12.373867220783321</v>
      </c>
    </row>
    <row r="14" spans="1:41" x14ac:dyDescent="0.4">
      <c r="A14" s="5" t="s">
        <v>32</v>
      </c>
      <c r="B14" s="15">
        <v>48.644620955844005</v>
      </c>
      <c r="C14" s="15">
        <v>50.413669518689588</v>
      </c>
      <c r="D14" s="15">
        <f t="shared" si="0"/>
        <v>1.7690485628455832</v>
      </c>
      <c r="E14" s="15">
        <v>85.895838524794428</v>
      </c>
      <c r="F14" s="15">
        <v>96.139027789163052</v>
      </c>
      <c r="G14" s="15">
        <f t="shared" si="1"/>
        <v>10.243189264368624</v>
      </c>
      <c r="H14" s="12"/>
      <c r="I14" s="35" t="s">
        <v>32</v>
      </c>
      <c r="J14" s="36">
        <v>24093.06424238711</v>
      </c>
      <c r="K14" s="36">
        <v>25432.325570446941</v>
      </c>
      <c r="L14" s="37">
        <f t="shared" si="2"/>
        <v>1339.2613280598307</v>
      </c>
      <c r="M14" s="36">
        <v>15991.275456074525</v>
      </c>
      <c r="N14" s="38">
        <v>17645.321395714127</v>
      </c>
      <c r="O14" s="37">
        <f t="shared" si="3"/>
        <v>1654.0459396396018</v>
      </c>
      <c r="P14" s="12"/>
      <c r="Q14" s="5" t="s">
        <v>32</v>
      </c>
      <c r="R14" s="16">
        <v>20.250089317613433</v>
      </c>
      <c r="S14" s="16">
        <v>20.523858164307601</v>
      </c>
      <c r="T14" s="15">
        <f t="shared" si="4"/>
        <v>0.27376884669416768</v>
      </c>
      <c r="U14" s="16">
        <v>26.495726495726498</v>
      </c>
      <c r="V14" s="16">
        <v>25.135764158262219</v>
      </c>
      <c r="W14" s="15">
        <f t="shared" si="5"/>
        <v>-1.3599623374642782</v>
      </c>
      <c r="X14" s="12"/>
      <c r="Y14" s="5" t="s">
        <v>32</v>
      </c>
      <c r="Z14" s="15">
        <v>4.7067697760988088</v>
      </c>
      <c r="AA14" s="15">
        <v>4.6309103652749952</v>
      </c>
      <c r="AB14" s="15">
        <f t="shared" si="6"/>
        <v>-7.5859410823813533E-2</v>
      </c>
      <c r="AC14" s="15">
        <v>10.4601662274478</v>
      </c>
      <c r="AD14" s="15">
        <v>10.067446935131919</v>
      </c>
      <c r="AE14" s="15">
        <f t="shared" si="7"/>
        <v>-0.39271929231588132</v>
      </c>
      <c r="AF14" s="12"/>
      <c r="AG14" s="35" t="s">
        <v>32</v>
      </c>
      <c r="AH14" s="51">
        <v>44.733454106450786</v>
      </c>
      <c r="AI14" s="52">
        <v>47.555887067682974</v>
      </c>
      <c r="AJ14" s="37">
        <f t="shared" si="8"/>
        <v>2.8224329612321881</v>
      </c>
      <c r="AK14" s="51">
        <v>67.012294113205101</v>
      </c>
      <c r="AL14" s="51">
        <v>83.966055914596396</v>
      </c>
      <c r="AM14" s="37">
        <f t="shared" si="9"/>
        <v>16.953761801391295</v>
      </c>
    </row>
    <row r="15" spans="1:41" x14ac:dyDescent="0.4">
      <c r="A15" s="5" t="s">
        <v>87</v>
      </c>
      <c r="B15" s="15">
        <v>31.759193296072972</v>
      </c>
      <c r="C15" s="15">
        <v>33.612161520190028</v>
      </c>
      <c r="D15" s="15">
        <f t="shared" si="0"/>
        <v>1.8529682241170562</v>
      </c>
      <c r="E15" s="15">
        <v>39.762460663891993</v>
      </c>
      <c r="F15" s="15">
        <v>46.855775803144226</v>
      </c>
      <c r="G15" s="15">
        <f t="shared" si="1"/>
        <v>7.0933151392522333</v>
      </c>
      <c r="H15" s="12"/>
      <c r="I15" s="35" t="s">
        <v>87</v>
      </c>
      <c r="J15" s="36">
        <v>17254.427976782368</v>
      </c>
      <c r="K15" s="36">
        <v>18626.380500226347</v>
      </c>
      <c r="L15" s="37">
        <f t="shared" si="2"/>
        <v>1371.9525234439789</v>
      </c>
      <c r="M15" s="36">
        <v>8494.5445582100874</v>
      </c>
      <c r="N15" s="38">
        <v>10003.469212615319</v>
      </c>
      <c r="O15" s="37">
        <f t="shared" si="3"/>
        <v>1508.9246544052312</v>
      </c>
      <c r="P15" s="12"/>
      <c r="Q15" s="5" t="s">
        <v>87</v>
      </c>
      <c r="R15" s="16">
        <v>29.581464872944697</v>
      </c>
      <c r="S15" s="16">
        <v>29.185229481237851</v>
      </c>
      <c r="T15" s="15">
        <f t="shared" si="4"/>
        <v>-0.39623539170684552</v>
      </c>
      <c r="U15" s="16">
        <v>40.216736905478626</v>
      </c>
      <c r="V15" s="16">
        <v>39.660056657223798</v>
      </c>
      <c r="W15" s="15">
        <f t="shared" si="5"/>
        <v>-0.55668024825482831</v>
      </c>
      <c r="X15" s="12"/>
      <c r="Y15" s="5" t="s">
        <v>87</v>
      </c>
      <c r="Z15" s="15">
        <v>9.0943726048273241</v>
      </c>
      <c r="AA15" s="15">
        <v>9.0107787075671766</v>
      </c>
      <c r="AB15" s="15">
        <f t="shared" si="6"/>
        <v>-8.3593897260147543E-2</v>
      </c>
      <c r="AC15" s="15">
        <v>14.502113668388915</v>
      </c>
      <c r="AD15" s="15">
        <v>17.272482498653744</v>
      </c>
      <c r="AE15" s="15">
        <f t="shared" si="7"/>
        <v>2.7703688302648288</v>
      </c>
      <c r="AF15" s="12"/>
      <c r="AG15" s="35" t="s">
        <v>87</v>
      </c>
      <c r="AH15" s="51">
        <v>54.2654171098551</v>
      </c>
      <c r="AI15" s="52">
        <v>71.462695719952336</v>
      </c>
      <c r="AJ15" s="37">
        <f t="shared" si="8"/>
        <v>17.197278610097236</v>
      </c>
      <c r="AK15" s="51">
        <v>43.993067760987451</v>
      </c>
      <c r="AL15" s="51">
        <v>62.232465302592381</v>
      </c>
      <c r="AM15" s="37">
        <f t="shared" si="9"/>
        <v>18.23939754160493</v>
      </c>
    </row>
    <row r="16" spans="1:41" x14ac:dyDescent="0.4">
      <c r="A16" s="5" t="s">
        <v>20</v>
      </c>
      <c r="B16" s="15">
        <v>44.859519585317912</v>
      </c>
      <c r="C16" s="15">
        <v>46.639392643787467</v>
      </c>
      <c r="D16" s="15">
        <f t="shared" si="0"/>
        <v>1.7798730584695548</v>
      </c>
      <c r="E16" s="15">
        <v>52.843042546936033</v>
      </c>
      <c r="F16" s="15">
        <v>62.206073447496713</v>
      </c>
      <c r="G16" s="15">
        <f t="shared" si="1"/>
        <v>9.3630309005606804</v>
      </c>
      <c r="H16" s="12"/>
      <c r="I16" s="35" t="s">
        <v>20</v>
      </c>
      <c r="J16" s="36">
        <v>25820.390818748743</v>
      </c>
      <c r="K16" s="36">
        <v>27063.1334606897</v>
      </c>
      <c r="L16" s="37">
        <f t="shared" si="2"/>
        <v>1242.7426419409567</v>
      </c>
      <c r="M16" s="36">
        <v>16510.000253493992</v>
      </c>
      <c r="N16" s="38">
        <v>17885.82597323936</v>
      </c>
      <c r="O16" s="37">
        <f t="shared" si="3"/>
        <v>1375.8257197453677</v>
      </c>
      <c r="P16" s="12"/>
      <c r="Q16" s="5" t="s">
        <v>20</v>
      </c>
      <c r="R16" s="16">
        <v>19.52748998316698</v>
      </c>
      <c r="S16" s="16">
        <v>20.052521389759541</v>
      </c>
      <c r="T16" s="15">
        <f t="shared" si="4"/>
        <v>0.52503140659256076</v>
      </c>
      <c r="U16" s="16">
        <v>22.510822510822511</v>
      </c>
      <c r="V16" s="16">
        <v>24.375062744704348</v>
      </c>
      <c r="W16" s="15">
        <f t="shared" si="5"/>
        <v>1.8642402338818371</v>
      </c>
      <c r="X16" s="12"/>
      <c r="Y16" s="5" t="s">
        <v>20</v>
      </c>
      <c r="Z16" s="15">
        <v>4.6607953879910493</v>
      </c>
      <c r="AA16" s="15">
        <v>4.4114872213976239</v>
      </c>
      <c r="AB16" s="15">
        <f t="shared" si="6"/>
        <v>-0.24930816659342536</v>
      </c>
      <c r="AC16" s="15">
        <v>8.5039741344469881</v>
      </c>
      <c r="AD16" s="15">
        <v>7.592974642783072</v>
      </c>
      <c r="AE16" s="15">
        <f t="shared" si="7"/>
        <v>-0.91099949166391614</v>
      </c>
      <c r="AF16" s="12"/>
      <c r="AG16" s="35" t="s">
        <v>20</v>
      </c>
      <c r="AH16" s="51">
        <v>43.150663579044092</v>
      </c>
      <c r="AI16" s="52">
        <v>43.362214874358415</v>
      </c>
      <c r="AJ16" s="37">
        <f t="shared" si="8"/>
        <v>0.21155129531432237</v>
      </c>
      <c r="AK16" s="51">
        <v>36.052358702562238</v>
      </c>
      <c r="AL16" s="51">
        <v>55.309565850390449</v>
      </c>
      <c r="AM16" s="37">
        <f t="shared" si="9"/>
        <v>19.257207147828211</v>
      </c>
    </row>
    <row r="17" spans="1:39" x14ac:dyDescent="0.4">
      <c r="A17" s="5" t="s">
        <v>2</v>
      </c>
      <c r="B17" s="15">
        <v>42.130102773152664</v>
      </c>
      <c r="C17" s="15">
        <v>42.140432628055777</v>
      </c>
      <c r="D17" s="15">
        <f t="shared" si="0"/>
        <v>1.0329854903112334E-2</v>
      </c>
      <c r="E17" s="15">
        <v>56.778276847692929</v>
      </c>
      <c r="F17" s="15">
        <v>58.604187437686939</v>
      </c>
      <c r="G17" s="15">
        <f t="shared" si="1"/>
        <v>1.8259105899940096</v>
      </c>
      <c r="H17" s="12"/>
      <c r="I17" s="35" t="s">
        <v>2</v>
      </c>
      <c r="J17" s="36">
        <v>23891.435239445065</v>
      </c>
      <c r="K17" s="36">
        <v>25365.516975937295</v>
      </c>
      <c r="L17" s="37">
        <f t="shared" si="2"/>
        <v>1474.0817364922295</v>
      </c>
      <c r="M17" s="36">
        <v>14005.35544325121</v>
      </c>
      <c r="N17" s="38">
        <v>15635.004543600435</v>
      </c>
      <c r="O17" s="37">
        <f t="shared" si="3"/>
        <v>1629.6491003492247</v>
      </c>
      <c r="P17" s="12"/>
      <c r="Q17" s="5" t="s">
        <v>2</v>
      </c>
      <c r="R17" s="16">
        <v>20.496856497588965</v>
      </c>
      <c r="S17" s="16">
        <v>20.700595700595699</v>
      </c>
      <c r="T17" s="15">
        <f t="shared" si="4"/>
        <v>0.20373920300673376</v>
      </c>
      <c r="U17" s="16">
        <v>24.324324324324326</v>
      </c>
      <c r="V17" s="16">
        <v>25.5338904363974</v>
      </c>
      <c r="W17" s="15">
        <f t="shared" si="5"/>
        <v>1.2095661120730732</v>
      </c>
      <c r="X17" s="12"/>
      <c r="Y17" s="5" t="s">
        <v>2</v>
      </c>
      <c r="Z17" s="15">
        <v>5.5765767023638322</v>
      </c>
      <c r="AA17" s="15">
        <v>5.2934258834327679</v>
      </c>
      <c r="AB17" s="15">
        <f t="shared" si="6"/>
        <v>-0.28315081893106431</v>
      </c>
      <c r="AC17" s="15">
        <v>10.848003967270023</v>
      </c>
      <c r="AD17" s="15">
        <v>9.9340131973605281</v>
      </c>
      <c r="AE17" s="15">
        <f t="shared" si="7"/>
        <v>-0.91399076990949446</v>
      </c>
      <c r="AF17" s="12"/>
      <c r="AG17" s="35" t="s">
        <v>2</v>
      </c>
      <c r="AH17" s="51">
        <v>41.20667429743019</v>
      </c>
      <c r="AI17" s="52">
        <v>38.556188891402158</v>
      </c>
      <c r="AJ17" s="37">
        <f t="shared" si="8"/>
        <v>-2.6504854060280323</v>
      </c>
      <c r="AK17" s="51">
        <v>34.616477012259146</v>
      </c>
      <c r="AL17" s="51">
        <v>48.109072353674762</v>
      </c>
      <c r="AM17" s="37">
        <f t="shared" si="9"/>
        <v>13.492595341415615</v>
      </c>
    </row>
    <row r="18" spans="1:39" x14ac:dyDescent="0.4">
      <c r="A18" s="5" t="s">
        <v>47</v>
      </c>
      <c r="B18" s="15">
        <v>53.73993760162741</v>
      </c>
      <c r="C18" s="15">
        <v>55.69802114928747</v>
      </c>
      <c r="D18" s="15">
        <f t="shared" si="0"/>
        <v>1.9580835476600598</v>
      </c>
      <c r="E18" s="15">
        <v>64.34243591891439</v>
      </c>
      <c r="F18" s="15">
        <v>67.803017904487589</v>
      </c>
      <c r="G18" s="15">
        <f t="shared" si="1"/>
        <v>3.4605819855731994</v>
      </c>
      <c r="H18" s="12"/>
      <c r="I18" s="35" t="s">
        <v>47</v>
      </c>
      <c r="J18" s="36">
        <v>26616.783442692831</v>
      </c>
      <c r="K18" s="36">
        <v>27892.804850180673</v>
      </c>
      <c r="L18" s="37">
        <f t="shared" si="2"/>
        <v>1276.0214074878422</v>
      </c>
      <c r="M18" s="36">
        <v>14914.102836465507</v>
      </c>
      <c r="N18" s="38">
        <v>16515.205698634454</v>
      </c>
      <c r="O18" s="37">
        <f t="shared" si="3"/>
        <v>1601.1028621689475</v>
      </c>
      <c r="P18" s="12"/>
      <c r="Q18" s="5" t="s">
        <v>47</v>
      </c>
      <c r="R18" s="16">
        <v>20.605064597003466</v>
      </c>
      <c r="S18" s="16">
        <v>20.801043127414076</v>
      </c>
      <c r="T18" s="15">
        <f t="shared" si="4"/>
        <v>0.19597853041060986</v>
      </c>
      <c r="U18" s="16">
        <v>23.417296389588582</v>
      </c>
      <c r="V18" s="16">
        <v>23.417578272350056</v>
      </c>
      <c r="W18" s="15">
        <f t="shared" si="5"/>
        <v>2.8188276147389502E-4</v>
      </c>
      <c r="X18" s="12"/>
      <c r="Y18" s="5" t="s">
        <v>47</v>
      </c>
      <c r="Z18" s="15">
        <v>4.9200916053091683</v>
      </c>
      <c r="AA18" s="15">
        <v>4.7393500976001839</v>
      </c>
      <c r="AB18" s="15">
        <f t="shared" si="6"/>
        <v>-0.18074150770898445</v>
      </c>
      <c r="AC18" s="15">
        <v>8.9081342043132565</v>
      </c>
      <c r="AD18" s="15">
        <v>9.4641906555833106</v>
      </c>
      <c r="AE18" s="15">
        <f t="shared" si="7"/>
        <v>0.5560564512700541</v>
      </c>
      <c r="AF18" s="12"/>
      <c r="AG18" s="35" t="s">
        <v>47</v>
      </c>
      <c r="AH18" s="51">
        <v>67.184342362531424</v>
      </c>
      <c r="AI18" s="52">
        <v>70.947204123155316</v>
      </c>
      <c r="AJ18" s="37">
        <f t="shared" si="8"/>
        <v>3.7628617606238919</v>
      </c>
      <c r="AK18" s="51">
        <v>37.24496032402589</v>
      </c>
      <c r="AL18" s="51">
        <v>52.509489304029259</v>
      </c>
      <c r="AM18" s="37">
        <f t="shared" si="9"/>
        <v>15.264528980003369</v>
      </c>
    </row>
    <row r="19" spans="1:39" x14ac:dyDescent="0.4">
      <c r="A19" s="5" t="s">
        <v>27</v>
      </c>
      <c r="B19" s="15">
        <v>64.117121379382851</v>
      </c>
      <c r="C19" s="15">
        <v>65.057371847075814</v>
      </c>
      <c r="D19" s="15">
        <f t="shared" si="0"/>
        <v>0.94025046769296239</v>
      </c>
      <c r="E19" s="15">
        <v>127.39731492748709</v>
      </c>
      <c r="F19" s="15">
        <v>123.2017019013429</v>
      </c>
      <c r="G19" s="15">
        <f t="shared" si="1"/>
        <v>-4.1956130261441871</v>
      </c>
      <c r="H19" s="12"/>
      <c r="I19" s="35" t="s">
        <v>27</v>
      </c>
      <c r="J19" s="36">
        <v>25148.759800419306</v>
      </c>
      <c r="K19" s="36">
        <v>26923.481934366424</v>
      </c>
      <c r="L19" s="37">
        <f t="shared" si="2"/>
        <v>1774.722133947118</v>
      </c>
      <c r="M19" s="36">
        <v>16737.199139388351</v>
      </c>
      <c r="N19" s="38">
        <v>18284.666138882607</v>
      </c>
      <c r="O19" s="37">
        <f t="shared" si="3"/>
        <v>1547.466999494256</v>
      </c>
      <c r="P19" s="12"/>
      <c r="Q19" s="5" t="s">
        <v>27</v>
      </c>
      <c r="R19" s="16">
        <v>17.664501810111151</v>
      </c>
      <c r="S19" s="16">
        <v>17.823834196891191</v>
      </c>
      <c r="T19" s="15">
        <f t="shared" si="4"/>
        <v>0.15933238678004003</v>
      </c>
      <c r="U19" s="16">
        <v>22.716627634660423</v>
      </c>
      <c r="V19" s="16">
        <v>22.682878214072154</v>
      </c>
      <c r="W19" s="15">
        <f t="shared" si="5"/>
        <v>-3.3749420588268464E-2</v>
      </c>
      <c r="X19" s="12"/>
      <c r="Y19" s="5" t="s">
        <v>27</v>
      </c>
      <c r="Z19" s="15">
        <v>8.5110775261168641</v>
      </c>
      <c r="AA19" s="15">
        <v>8.4946340816191146</v>
      </c>
      <c r="AB19" s="15">
        <f t="shared" si="6"/>
        <v>-1.6443444497749482E-2</v>
      </c>
      <c r="AC19" s="15">
        <v>7.0522144755981344</v>
      </c>
      <c r="AD19" s="15">
        <v>7.6971801248064562</v>
      </c>
      <c r="AE19" s="15">
        <f t="shared" si="7"/>
        <v>0.64496564920832178</v>
      </c>
      <c r="AF19" s="12"/>
      <c r="AG19" s="35" t="s">
        <v>27</v>
      </c>
      <c r="AH19" s="51">
        <v>100</v>
      </c>
      <c r="AI19" s="52">
        <v>99.999999999999972</v>
      </c>
      <c r="AJ19" s="37">
        <f t="shared" si="8"/>
        <v>0</v>
      </c>
      <c r="AK19" s="51">
        <v>77.650370806871422</v>
      </c>
      <c r="AL19" s="51">
        <v>94.065070690653556</v>
      </c>
      <c r="AM19" s="37">
        <f t="shared" si="9"/>
        <v>16.414699883782134</v>
      </c>
    </row>
    <row r="20" spans="1:39" x14ac:dyDescent="0.4">
      <c r="A20" s="5" t="s">
        <v>21</v>
      </c>
      <c r="B20" s="15">
        <v>46.68382403896014</v>
      </c>
      <c r="C20" s="15">
        <v>48.203091322377809</v>
      </c>
      <c r="D20" s="15">
        <f t="shared" si="0"/>
        <v>1.519267283417669</v>
      </c>
      <c r="E20" s="15">
        <v>59.512580687656438</v>
      </c>
      <c r="F20" s="15">
        <v>68.076843792183965</v>
      </c>
      <c r="G20" s="15">
        <f t="shared" si="1"/>
        <v>8.5642631045275266</v>
      </c>
      <c r="H20" s="12"/>
      <c r="I20" s="35" t="s">
        <v>21</v>
      </c>
      <c r="J20" s="36">
        <v>24416.752265025953</v>
      </c>
      <c r="K20" s="36">
        <v>25848.786526814147</v>
      </c>
      <c r="L20" s="37">
        <f t="shared" si="2"/>
        <v>1432.0342617881943</v>
      </c>
      <c r="M20" s="36">
        <v>15814.021490459501</v>
      </c>
      <c r="N20" s="38">
        <v>17523.187369926127</v>
      </c>
      <c r="O20" s="37">
        <f t="shared" si="3"/>
        <v>1709.1658794666255</v>
      </c>
      <c r="P20" s="12"/>
      <c r="Q20" s="5" t="s">
        <v>21</v>
      </c>
      <c r="R20" s="16">
        <v>19.885874040173871</v>
      </c>
      <c r="S20" s="16">
        <v>20.192057636554519</v>
      </c>
      <c r="T20" s="15">
        <f t="shared" si="4"/>
        <v>0.30618359638064874</v>
      </c>
      <c r="U20" s="16">
        <v>23.907083015993909</v>
      </c>
      <c r="V20" s="16">
        <v>24.123324769113257</v>
      </c>
      <c r="W20" s="15">
        <f t="shared" si="5"/>
        <v>0.21624175311934835</v>
      </c>
      <c r="X20" s="12"/>
      <c r="Y20" s="5" t="s">
        <v>21</v>
      </c>
      <c r="Z20" s="15">
        <v>5.1475549060308792</v>
      </c>
      <c r="AA20" s="15">
        <v>4.9895132502727195</v>
      </c>
      <c r="AB20" s="15">
        <f t="shared" si="6"/>
        <v>-0.15804165575815965</v>
      </c>
      <c r="AC20" s="15">
        <v>8.2167711110341735</v>
      </c>
      <c r="AD20" s="15">
        <v>8.6944149830561113</v>
      </c>
      <c r="AE20" s="15">
        <f t="shared" si="7"/>
        <v>0.47764387202193781</v>
      </c>
      <c r="AF20" s="12"/>
      <c r="AG20" s="35" t="s">
        <v>21</v>
      </c>
      <c r="AH20" s="51">
        <v>45.49112651836311</v>
      </c>
      <c r="AI20" s="52">
        <v>46.577997672175783</v>
      </c>
      <c r="AJ20" s="37">
        <f t="shared" si="8"/>
        <v>1.0868711538126732</v>
      </c>
      <c r="AK20" s="51">
        <v>39.074054649879258</v>
      </c>
      <c r="AL20" s="51">
        <v>58.787104064120811</v>
      </c>
      <c r="AM20" s="37">
        <f t="shared" si="9"/>
        <v>19.713049414241553</v>
      </c>
    </row>
    <row r="21" spans="1:39" x14ac:dyDescent="0.4">
      <c r="A21" s="5" t="s">
        <v>95</v>
      </c>
      <c r="B21" s="15">
        <v>34.407309823873739</v>
      </c>
      <c r="C21" s="15">
        <v>35.388725818266138</v>
      </c>
      <c r="D21" s="15">
        <f t="shared" si="0"/>
        <v>0.98141599439239968</v>
      </c>
      <c r="E21" s="15">
        <v>52.413793103448278</v>
      </c>
      <c r="F21" s="15">
        <v>53.605652103297061</v>
      </c>
      <c r="G21" s="15">
        <f t="shared" si="1"/>
        <v>1.1918589998487832</v>
      </c>
      <c r="H21" s="12"/>
      <c r="I21" s="35" t="s">
        <v>95</v>
      </c>
      <c r="J21" s="36">
        <v>18309.24089204747</v>
      </c>
      <c r="K21" s="36">
        <v>19845.329006721433</v>
      </c>
      <c r="L21" s="37">
        <f t="shared" si="2"/>
        <v>1536.088114673963</v>
      </c>
      <c r="M21" s="36">
        <v>8874.4816565383753</v>
      </c>
      <c r="N21" s="38">
        <v>10040.762975298363</v>
      </c>
      <c r="O21" s="37">
        <f t="shared" si="3"/>
        <v>1166.2813187599877</v>
      </c>
      <c r="P21" s="12"/>
      <c r="Q21" s="5" t="s">
        <v>95</v>
      </c>
      <c r="R21" s="16">
        <v>22.567731386202812</v>
      </c>
      <c r="S21" s="16">
        <v>22.584144720783272</v>
      </c>
      <c r="T21" s="15">
        <f t="shared" si="4"/>
        <v>1.6413334580459349E-2</v>
      </c>
      <c r="U21" s="16">
        <v>26.366197183098596</v>
      </c>
      <c r="V21" s="16">
        <v>26.330275229357795</v>
      </c>
      <c r="W21" s="15">
        <f t="shared" si="5"/>
        <v>-3.5921953740800205E-2</v>
      </c>
      <c r="X21" s="12"/>
      <c r="Y21" s="5" t="s">
        <v>95</v>
      </c>
      <c r="Z21" s="15">
        <v>6.9790266285447391</v>
      </c>
      <c r="AA21" s="15">
        <v>7.1434267650426975</v>
      </c>
      <c r="AB21" s="15">
        <f t="shared" si="6"/>
        <v>0.16440013649795837</v>
      </c>
      <c r="AC21" s="15">
        <v>14.372631158986634</v>
      </c>
      <c r="AD21" s="15">
        <v>16.769112562427967</v>
      </c>
      <c r="AE21" s="15">
        <f t="shared" si="7"/>
        <v>2.3964814034413333</v>
      </c>
      <c r="AF21" s="12"/>
      <c r="AG21" s="35" t="s">
        <v>95</v>
      </c>
      <c r="AH21" s="51">
        <v>22.765171190709726</v>
      </c>
      <c r="AI21" s="52">
        <v>27.557357722220271</v>
      </c>
      <c r="AJ21" s="37">
        <f t="shared" si="8"/>
        <v>4.792186531510545</v>
      </c>
      <c r="AK21" s="51">
        <v>17.303784395057495</v>
      </c>
      <c r="AL21" s="51">
        <v>29.263070510026818</v>
      </c>
      <c r="AM21" s="37">
        <f t="shared" si="9"/>
        <v>11.959286114969323</v>
      </c>
    </row>
    <row r="22" spans="1:39" x14ac:dyDescent="0.4">
      <c r="A22" s="5" t="s">
        <v>120</v>
      </c>
      <c r="B22" s="15">
        <v>38.808398573728709</v>
      </c>
      <c r="C22" s="15">
        <v>40.378391702736153</v>
      </c>
      <c r="D22" s="15">
        <f t="shared" si="0"/>
        <v>1.5699931290074431</v>
      </c>
      <c r="E22" s="15">
        <v>48.507088480649131</v>
      </c>
      <c r="F22" s="15">
        <v>51.762392922342372</v>
      </c>
      <c r="G22" s="15">
        <f t="shared" si="1"/>
        <v>3.2553044416932408</v>
      </c>
      <c r="H22" s="12"/>
      <c r="I22" s="35" t="s">
        <v>120</v>
      </c>
      <c r="J22" s="36">
        <v>20109.319466933626</v>
      </c>
      <c r="K22" s="36">
        <v>21353.366186091989</v>
      </c>
      <c r="L22" s="37">
        <f t="shared" si="2"/>
        <v>1244.046719158363</v>
      </c>
      <c r="M22" s="36">
        <v>11281.837368215542</v>
      </c>
      <c r="N22" s="38">
        <v>12797.273063945355</v>
      </c>
      <c r="O22" s="37">
        <f t="shared" si="3"/>
        <v>1515.4356957298132</v>
      </c>
      <c r="P22" s="12"/>
      <c r="Q22" s="5" t="s">
        <v>120</v>
      </c>
      <c r="R22" s="16">
        <v>22.644889037311394</v>
      </c>
      <c r="S22" s="16">
        <v>22.984742820598715</v>
      </c>
      <c r="T22" s="15">
        <f t="shared" si="4"/>
        <v>0.33985378328732097</v>
      </c>
      <c r="U22" s="16">
        <v>20.661503035377851</v>
      </c>
      <c r="V22" s="16">
        <v>23.479550752278026</v>
      </c>
      <c r="W22" s="15">
        <f t="shared" si="5"/>
        <v>2.8180477169001747</v>
      </c>
      <c r="X22" s="12"/>
      <c r="Y22" s="5" t="s">
        <v>120</v>
      </c>
      <c r="Z22" s="15">
        <v>5.351735401194567</v>
      </c>
      <c r="AA22" s="15">
        <v>5.3087026761255878</v>
      </c>
      <c r="AB22" s="15">
        <f t="shared" si="6"/>
        <v>-4.3032725068979261E-2</v>
      </c>
      <c r="AC22" s="15">
        <v>21.312077193350465</v>
      </c>
      <c r="AD22" s="15">
        <v>21.18764327038533</v>
      </c>
      <c r="AE22" s="15">
        <f t="shared" si="7"/>
        <v>-0.12443392296513522</v>
      </c>
      <c r="AF22" s="12"/>
      <c r="AG22" s="35" t="s">
        <v>120</v>
      </c>
      <c r="AH22" s="51">
        <v>24.130827362445505</v>
      </c>
      <c r="AI22" s="52">
        <v>29.99143042254989</v>
      </c>
      <c r="AJ22" s="37">
        <f t="shared" si="8"/>
        <v>5.8606030601043848</v>
      </c>
      <c r="AK22" s="51">
        <v>29.015082019018603</v>
      </c>
      <c r="AL22" s="51">
        <v>45.20561514959612</v>
      </c>
      <c r="AM22" s="37">
        <f t="shared" si="9"/>
        <v>16.190533130577517</v>
      </c>
    </row>
    <row r="23" spans="1:39" x14ac:dyDescent="0.4">
      <c r="A23" s="5" t="s">
        <v>111</v>
      </c>
      <c r="B23" s="15">
        <v>27.918071667754202</v>
      </c>
      <c r="C23" s="15">
        <v>30.687444623964144</v>
      </c>
      <c r="D23" s="15">
        <f t="shared" si="0"/>
        <v>2.7693729562099421</v>
      </c>
      <c r="E23" s="15">
        <v>46.547573799569236</v>
      </c>
      <c r="F23" s="15">
        <v>54.906386934006115</v>
      </c>
      <c r="G23" s="15">
        <f t="shared" si="1"/>
        <v>8.358813134436879</v>
      </c>
      <c r="H23" s="12"/>
      <c r="I23" s="35" t="s">
        <v>111</v>
      </c>
      <c r="J23" s="36">
        <v>18739.997326839373</v>
      </c>
      <c r="K23" s="36">
        <v>20239.349396959944</v>
      </c>
      <c r="L23" s="37">
        <f t="shared" si="2"/>
        <v>1499.3520701205707</v>
      </c>
      <c r="M23" s="36">
        <v>9546.3252455228194</v>
      </c>
      <c r="N23" s="38">
        <v>10550.524782608696</v>
      </c>
      <c r="O23" s="37">
        <f t="shared" si="3"/>
        <v>1004.1995370858767</v>
      </c>
      <c r="P23" s="12"/>
      <c r="Q23" s="5" t="s">
        <v>111</v>
      </c>
      <c r="R23" s="16">
        <v>23.48394030837915</v>
      </c>
      <c r="S23" s="16">
        <v>23.221021402839582</v>
      </c>
      <c r="T23" s="15">
        <f t="shared" si="4"/>
        <v>-0.26291890553956776</v>
      </c>
      <c r="U23" s="16">
        <v>26.782884310618066</v>
      </c>
      <c r="V23" s="16">
        <v>28.430629264594387</v>
      </c>
      <c r="W23" s="15">
        <f t="shared" si="5"/>
        <v>1.6477449539763214</v>
      </c>
      <c r="X23" s="12"/>
      <c r="Y23" s="5" t="s">
        <v>111</v>
      </c>
      <c r="Z23" s="15">
        <v>6.4342800160711784</v>
      </c>
      <c r="AA23" s="15">
        <v>6.2066147438485242</v>
      </c>
      <c r="AB23" s="15">
        <f t="shared" si="6"/>
        <v>-0.2276652722226542</v>
      </c>
      <c r="AC23" s="15">
        <v>15.988282454517421</v>
      </c>
      <c r="AD23" s="15">
        <v>17.872552273481578</v>
      </c>
      <c r="AE23" s="15">
        <f t="shared" si="7"/>
        <v>1.8842698189641567</v>
      </c>
      <c r="AF23" s="12"/>
      <c r="AG23" s="35" t="s">
        <v>111</v>
      </c>
      <c r="AH23" s="51">
        <v>11.912230471737564</v>
      </c>
      <c r="AI23" s="52">
        <v>16.002044388932553</v>
      </c>
      <c r="AJ23" s="37">
        <f t="shared" si="8"/>
        <v>4.0898139171949897</v>
      </c>
      <c r="AK23" s="51">
        <v>22.280818461748463</v>
      </c>
      <c r="AL23" s="51">
        <v>41.137404354946185</v>
      </c>
      <c r="AM23" s="37">
        <f t="shared" si="9"/>
        <v>18.856585893197721</v>
      </c>
    </row>
    <row r="24" spans="1:39" x14ac:dyDescent="0.4">
      <c r="A24" s="5" t="s">
        <v>84</v>
      </c>
      <c r="B24" s="15">
        <v>35.468481151259191</v>
      </c>
      <c r="C24" s="15">
        <v>37.141474155767732</v>
      </c>
      <c r="D24" s="15">
        <f t="shared" si="0"/>
        <v>1.672993004508541</v>
      </c>
      <c r="E24" s="15">
        <v>52.035359598384815</v>
      </c>
      <c r="F24" s="15">
        <v>53.527522427732862</v>
      </c>
      <c r="G24" s="15">
        <f t="shared" si="1"/>
        <v>1.4921628293480467</v>
      </c>
      <c r="H24" s="12"/>
      <c r="I24" s="35" t="s">
        <v>84</v>
      </c>
      <c r="J24" s="36">
        <v>19667.213723328361</v>
      </c>
      <c r="K24" s="36">
        <v>20863.706626744974</v>
      </c>
      <c r="L24" s="37">
        <f t="shared" si="2"/>
        <v>1196.4929034166125</v>
      </c>
      <c r="M24" s="36">
        <v>8148.2688211531395</v>
      </c>
      <c r="N24" s="38">
        <v>9308.9252458358424</v>
      </c>
      <c r="O24" s="37">
        <f t="shared" si="3"/>
        <v>1160.6564246827029</v>
      </c>
      <c r="P24" s="12"/>
      <c r="Q24" s="5" t="s">
        <v>84</v>
      </c>
      <c r="R24" s="16">
        <v>27.224960286750033</v>
      </c>
      <c r="S24" s="16">
        <v>26.833829154271143</v>
      </c>
      <c r="T24" s="15">
        <f t="shared" si="4"/>
        <v>-0.39113113247888975</v>
      </c>
      <c r="U24" s="16">
        <v>36.46759847522236</v>
      </c>
      <c r="V24" s="16">
        <v>36.231884057971016</v>
      </c>
      <c r="W24" s="15">
        <f t="shared" si="5"/>
        <v>-0.23571441725134434</v>
      </c>
      <c r="X24" s="12"/>
      <c r="Y24" s="5" t="s">
        <v>84</v>
      </c>
      <c r="Z24" s="15">
        <v>8.8965256040369383</v>
      </c>
      <c r="AA24" s="15">
        <v>8.5549146166467533</v>
      </c>
      <c r="AB24" s="15">
        <f t="shared" si="6"/>
        <v>-0.34161098739018492</v>
      </c>
      <c r="AC24" s="15">
        <v>15.840545502229217</v>
      </c>
      <c r="AD24" s="15">
        <v>16.088580576307365</v>
      </c>
      <c r="AE24" s="15">
        <f t="shared" si="7"/>
        <v>0.24803507407814784</v>
      </c>
      <c r="AF24" s="12"/>
      <c r="AG24" s="35" t="s">
        <v>84</v>
      </c>
      <c r="AH24" s="51">
        <v>61.75727945765086</v>
      </c>
      <c r="AI24" s="52">
        <v>71.145235708193127</v>
      </c>
      <c r="AJ24" s="37">
        <f t="shared" si="8"/>
        <v>9.3879562505422669</v>
      </c>
      <c r="AK24" s="51">
        <v>42.51689169900969</v>
      </c>
      <c r="AL24" s="51">
        <v>50.828513079137707</v>
      </c>
      <c r="AM24" s="37">
        <f t="shared" si="9"/>
        <v>8.3116213801280168</v>
      </c>
    </row>
    <row r="25" spans="1:39" x14ac:dyDescent="0.4">
      <c r="A25" s="5" t="s">
        <v>86</v>
      </c>
      <c r="B25" s="15">
        <v>30.067880385173574</v>
      </c>
      <c r="C25" s="15">
        <v>32.83771524180144</v>
      </c>
      <c r="D25" s="15">
        <f t="shared" si="0"/>
        <v>2.7698348566278668</v>
      </c>
      <c r="E25" s="15">
        <v>34.799294678975215</v>
      </c>
      <c r="F25" s="15">
        <v>38.066165830839068</v>
      </c>
      <c r="G25" s="15">
        <f t="shared" si="1"/>
        <v>3.2668711518638531</v>
      </c>
      <c r="H25" s="12"/>
      <c r="I25" s="35" t="s">
        <v>86</v>
      </c>
      <c r="J25" s="36">
        <v>17933.723416569599</v>
      </c>
      <c r="K25" s="36">
        <v>19198.253672017087</v>
      </c>
      <c r="L25" s="37">
        <f t="shared" si="2"/>
        <v>1264.5302554474874</v>
      </c>
      <c r="M25" s="36">
        <v>10329.358703799804</v>
      </c>
      <c r="N25" s="38">
        <v>11384.087616628105</v>
      </c>
      <c r="O25" s="37">
        <f t="shared" si="3"/>
        <v>1054.728912828301</v>
      </c>
      <c r="P25" s="12"/>
      <c r="Q25" s="5" t="s">
        <v>86</v>
      </c>
      <c r="R25" s="16">
        <v>23.833092571103794</v>
      </c>
      <c r="S25" s="16">
        <v>23.348801507274693</v>
      </c>
      <c r="T25" s="15">
        <f t="shared" si="4"/>
        <v>-0.48429106382910092</v>
      </c>
      <c r="U25" s="16">
        <v>25.777238353094951</v>
      </c>
      <c r="V25" s="16">
        <v>25.583190394511153</v>
      </c>
      <c r="W25" s="15">
        <f t="shared" si="5"/>
        <v>-0.19404795858379842</v>
      </c>
      <c r="X25" s="12"/>
      <c r="Y25" s="5" t="s">
        <v>86</v>
      </c>
      <c r="Z25" s="15">
        <v>6.0201240554930084</v>
      </c>
      <c r="AA25" s="15">
        <v>5.9179765837702085</v>
      </c>
      <c r="AB25" s="15">
        <f t="shared" si="6"/>
        <v>-0.10214747172279992</v>
      </c>
      <c r="AC25" s="15">
        <v>24.333149143517353</v>
      </c>
      <c r="AD25" s="15">
        <v>25.57769898520602</v>
      </c>
      <c r="AE25" s="15">
        <f t="shared" si="7"/>
        <v>1.2445498416886664</v>
      </c>
      <c r="AF25" s="12"/>
      <c r="AG25" s="35" t="s">
        <v>86</v>
      </c>
      <c r="AH25" s="51">
        <v>9.5678185506090294</v>
      </c>
      <c r="AI25" s="52">
        <v>13.530558804844436</v>
      </c>
      <c r="AJ25" s="37">
        <f t="shared" si="8"/>
        <v>3.9627402542354062</v>
      </c>
      <c r="AK25" s="51">
        <v>35.897847695393452</v>
      </c>
      <c r="AL25" s="51">
        <v>42.914465811745877</v>
      </c>
      <c r="AM25" s="37">
        <f t="shared" si="9"/>
        <v>7.0166181163524257</v>
      </c>
    </row>
    <row r="26" spans="1:39" x14ac:dyDescent="0.4">
      <c r="A26" s="5" t="s">
        <v>113</v>
      </c>
      <c r="B26" s="15">
        <v>31.35431097653067</v>
      </c>
      <c r="C26" s="15">
        <v>33.236196918563635</v>
      </c>
      <c r="D26" s="15">
        <f t="shared" si="0"/>
        <v>1.8818859420329659</v>
      </c>
      <c r="E26" s="15">
        <v>41.872401433691756</v>
      </c>
      <c r="F26" s="15">
        <v>45.565978016918919</v>
      </c>
      <c r="G26" s="15">
        <f t="shared" si="1"/>
        <v>3.6935765832271628</v>
      </c>
      <c r="H26" s="12"/>
      <c r="I26" s="35" t="s">
        <v>113</v>
      </c>
      <c r="J26" s="36">
        <v>19245.727510057477</v>
      </c>
      <c r="K26" s="36">
        <v>20628.275825073935</v>
      </c>
      <c r="L26" s="37">
        <f t="shared" si="2"/>
        <v>1382.5483150164582</v>
      </c>
      <c r="M26" s="36">
        <v>10479.305033238366</v>
      </c>
      <c r="N26" s="38">
        <v>11616.587263464338</v>
      </c>
      <c r="O26" s="37">
        <f t="shared" si="3"/>
        <v>1137.2822302259719</v>
      </c>
      <c r="P26" s="12"/>
      <c r="Q26" s="5" t="s">
        <v>113</v>
      </c>
      <c r="R26" s="16">
        <v>23.589002919128941</v>
      </c>
      <c r="S26" s="16">
        <v>23.381153194340438</v>
      </c>
      <c r="T26" s="15">
        <f t="shared" si="4"/>
        <v>-0.2078497247885025</v>
      </c>
      <c r="U26" s="16">
        <v>30.283094098883574</v>
      </c>
      <c r="V26" s="16">
        <v>30.338951657714393</v>
      </c>
      <c r="W26" s="15">
        <f t="shared" si="5"/>
        <v>5.5857558830819443E-2</v>
      </c>
      <c r="X26" s="12"/>
      <c r="Y26" s="5" t="s">
        <v>113</v>
      </c>
      <c r="Z26" s="15">
        <v>6.5362763336517675</v>
      </c>
      <c r="AA26" s="15">
        <v>6.5664459438401117</v>
      </c>
      <c r="AB26" s="15">
        <f t="shared" si="6"/>
        <v>3.0169610188344187E-2</v>
      </c>
      <c r="AC26" s="15">
        <v>14.322259601906365</v>
      </c>
      <c r="AD26" s="15">
        <v>15.549655568312284</v>
      </c>
      <c r="AE26" s="15">
        <f t="shared" si="7"/>
        <v>1.2273959664059184</v>
      </c>
      <c r="AF26" s="12"/>
      <c r="AG26" s="35" t="s">
        <v>113</v>
      </c>
      <c r="AH26" s="51">
        <v>21.092048938000758</v>
      </c>
      <c r="AI26" s="52">
        <v>26.497915081349372</v>
      </c>
      <c r="AJ26" s="37">
        <f t="shared" si="8"/>
        <v>5.4058661433486144</v>
      </c>
      <c r="AK26" s="51">
        <v>29.968621572845759</v>
      </c>
      <c r="AL26" s="51">
        <v>41.353762093966736</v>
      </c>
      <c r="AM26" s="37">
        <f t="shared" si="9"/>
        <v>11.385140521120977</v>
      </c>
    </row>
    <row r="27" spans="1:39" x14ac:dyDescent="0.4">
      <c r="A27" s="5" t="s">
        <v>103</v>
      </c>
      <c r="B27" s="15">
        <v>35.335657689841533</v>
      </c>
      <c r="C27" s="15">
        <v>36.36414138313144</v>
      </c>
      <c r="D27" s="15">
        <f t="shared" si="0"/>
        <v>1.0284836932899069</v>
      </c>
      <c r="E27" s="15">
        <v>36.307386332246836</v>
      </c>
      <c r="F27" s="15">
        <v>39.438657407407405</v>
      </c>
      <c r="G27" s="15">
        <f t="shared" si="1"/>
        <v>3.1312710751605692</v>
      </c>
      <c r="H27" s="12"/>
      <c r="I27" s="35" t="s">
        <v>103</v>
      </c>
      <c r="J27" s="36">
        <v>19094.184579117489</v>
      </c>
      <c r="K27" s="36">
        <v>20411.349206604653</v>
      </c>
      <c r="L27" s="37">
        <f t="shared" si="2"/>
        <v>1317.1646274871637</v>
      </c>
      <c r="M27" s="36">
        <v>9774.0917798676419</v>
      </c>
      <c r="N27" s="38">
        <v>10823.518101367659</v>
      </c>
      <c r="O27" s="37">
        <f t="shared" si="3"/>
        <v>1049.4263215000174</v>
      </c>
      <c r="P27" s="12"/>
      <c r="Q27" s="5" t="s">
        <v>103</v>
      </c>
      <c r="R27" s="16">
        <v>22.870585160257455</v>
      </c>
      <c r="S27" s="16">
        <v>23.131094257854819</v>
      </c>
      <c r="T27" s="15">
        <f t="shared" si="4"/>
        <v>0.26050909759736385</v>
      </c>
      <c r="U27" s="16">
        <v>24.262202043132802</v>
      </c>
      <c r="V27" s="16">
        <v>24.538745387453876</v>
      </c>
      <c r="W27" s="15">
        <f t="shared" si="5"/>
        <v>0.27654334432107319</v>
      </c>
      <c r="X27" s="12"/>
      <c r="Y27" s="5" t="s">
        <v>103</v>
      </c>
      <c r="Z27" s="15">
        <v>6.5202019841298187</v>
      </c>
      <c r="AA27" s="15">
        <v>6.1144084398717187</v>
      </c>
      <c r="AB27" s="15">
        <f t="shared" si="6"/>
        <v>-0.40579354425809999</v>
      </c>
      <c r="AC27" s="15">
        <v>22.088843675822311</v>
      </c>
      <c r="AD27" s="15">
        <v>21.292090273271324</v>
      </c>
      <c r="AE27" s="15">
        <f t="shared" si="7"/>
        <v>-0.79675340255098703</v>
      </c>
      <c r="AF27" s="12"/>
      <c r="AG27" s="35" t="s">
        <v>103</v>
      </c>
      <c r="AH27" s="51">
        <v>24.715311305559553</v>
      </c>
      <c r="AI27" s="52">
        <v>26.052477904011905</v>
      </c>
      <c r="AJ27" s="37">
        <f t="shared" si="8"/>
        <v>1.3371665984523524</v>
      </c>
      <c r="AK27" s="51">
        <v>24.788953446390206</v>
      </c>
      <c r="AL27" s="51">
        <v>28.782727428756292</v>
      </c>
      <c r="AM27" s="37">
        <f t="shared" si="9"/>
        <v>3.9937739823660863</v>
      </c>
    </row>
    <row r="28" spans="1:39" x14ac:dyDescent="0.4">
      <c r="A28" s="5" t="s">
        <v>81</v>
      </c>
      <c r="B28" s="15">
        <v>41.795744905501003</v>
      </c>
      <c r="C28" s="15">
        <v>44.76545727780163</v>
      </c>
      <c r="D28" s="15">
        <f t="shared" si="0"/>
        <v>2.9697123723006271</v>
      </c>
      <c r="E28" s="15">
        <v>57.561955137623663</v>
      </c>
      <c r="F28" s="15">
        <v>65.523932729624832</v>
      </c>
      <c r="G28" s="15">
        <f t="shared" si="1"/>
        <v>7.9619775920011691</v>
      </c>
      <c r="H28" s="12"/>
      <c r="I28" s="35" t="s">
        <v>81</v>
      </c>
      <c r="J28" s="36">
        <v>20839.24249868952</v>
      </c>
      <c r="K28" s="36">
        <v>21733.466197925402</v>
      </c>
      <c r="L28" s="37">
        <f t="shared" si="2"/>
        <v>894.22369923588121</v>
      </c>
      <c r="M28" s="36">
        <v>11836.773663826491</v>
      </c>
      <c r="N28" s="38">
        <v>13460.95453875083</v>
      </c>
      <c r="O28" s="37">
        <f t="shared" si="3"/>
        <v>1624.1808749243392</v>
      </c>
      <c r="P28" s="12"/>
      <c r="Q28" s="5" t="s">
        <v>81</v>
      </c>
      <c r="R28" s="16">
        <v>28.330972218887311</v>
      </c>
      <c r="S28" s="16">
        <v>27.823839250877882</v>
      </c>
      <c r="T28" s="15">
        <f t="shared" si="4"/>
        <v>-0.50713296800942942</v>
      </c>
      <c r="U28" s="16">
        <v>34.907659703300034</v>
      </c>
      <c r="V28" s="16">
        <v>34.213649851632049</v>
      </c>
      <c r="W28" s="15">
        <f t="shared" si="5"/>
        <v>-0.69400985166798534</v>
      </c>
      <c r="X28" s="12"/>
      <c r="Y28" s="5" t="s">
        <v>81</v>
      </c>
      <c r="Z28" s="15">
        <v>8.5679510272273998</v>
      </c>
      <c r="AA28" s="15">
        <v>8.2297643916757011</v>
      </c>
      <c r="AB28" s="15">
        <f t="shared" si="6"/>
        <v>-0.3381866355516987</v>
      </c>
      <c r="AC28" s="15">
        <v>14.829923810666507</v>
      </c>
      <c r="AD28" s="15">
        <v>14.825439453125</v>
      </c>
      <c r="AE28" s="15">
        <f t="shared" si="7"/>
        <v>-4.4843575415072223E-3</v>
      </c>
      <c r="AF28" s="12"/>
      <c r="AG28" s="35" t="s">
        <v>81</v>
      </c>
      <c r="AH28" s="51">
        <v>78.131542682944414</v>
      </c>
      <c r="AI28" s="52">
        <v>91.929336290857165</v>
      </c>
      <c r="AJ28" s="37">
        <f t="shared" si="8"/>
        <v>13.797793607912752</v>
      </c>
      <c r="AK28" s="51">
        <v>59.525186874561243</v>
      </c>
      <c r="AL28" s="51">
        <v>74.426862563744976</v>
      </c>
      <c r="AM28" s="37">
        <f t="shared" si="9"/>
        <v>14.901675689183733</v>
      </c>
    </row>
    <row r="29" spans="1:39" x14ac:dyDescent="0.4">
      <c r="A29" s="5" t="s">
        <v>16</v>
      </c>
      <c r="B29" s="15">
        <v>40.467872070570678</v>
      </c>
      <c r="C29" s="15">
        <v>42.134456061374905</v>
      </c>
      <c r="D29" s="15">
        <f t="shared" si="0"/>
        <v>1.6665839908042273</v>
      </c>
      <c r="E29" s="15">
        <v>57.814990374862859</v>
      </c>
      <c r="F29" s="15">
        <v>68.680141678508562</v>
      </c>
      <c r="G29" s="15">
        <f t="shared" si="1"/>
        <v>10.865151303645703</v>
      </c>
      <c r="H29" s="12"/>
      <c r="I29" s="35" t="s">
        <v>16</v>
      </c>
      <c r="J29" s="36">
        <v>24700.398866253468</v>
      </c>
      <c r="K29" s="36">
        <v>25669.178195022232</v>
      </c>
      <c r="L29" s="37">
        <f t="shared" si="2"/>
        <v>968.77932876876366</v>
      </c>
      <c r="M29" s="36">
        <v>14882.95444751068</v>
      </c>
      <c r="N29" s="38">
        <v>16502.088997798139</v>
      </c>
      <c r="O29" s="37">
        <f t="shared" si="3"/>
        <v>1619.1345502874592</v>
      </c>
      <c r="P29" s="12"/>
      <c r="Q29" s="5" t="s">
        <v>16</v>
      </c>
      <c r="R29" s="16">
        <v>18.824976216441978</v>
      </c>
      <c r="S29" s="16">
        <v>19.129559395046119</v>
      </c>
      <c r="T29" s="15">
        <f t="shared" si="4"/>
        <v>0.30458317860414041</v>
      </c>
      <c r="U29" s="16">
        <v>22.359481161210624</v>
      </c>
      <c r="V29" s="16">
        <v>23.352129107524792</v>
      </c>
      <c r="W29" s="15">
        <f t="shared" si="5"/>
        <v>0.99264794631416819</v>
      </c>
      <c r="X29" s="12"/>
      <c r="Y29" s="5" t="s">
        <v>16</v>
      </c>
      <c r="Z29" s="15">
        <v>4.1561083242833261</v>
      </c>
      <c r="AA29" s="15">
        <v>4.0207450487470107</v>
      </c>
      <c r="AB29" s="15">
        <f t="shared" si="6"/>
        <v>-0.13536327553631544</v>
      </c>
      <c r="AC29" s="15">
        <v>9.3798510800641992</v>
      </c>
      <c r="AD29" s="15">
        <v>9.4271383315733903</v>
      </c>
      <c r="AE29" s="15">
        <f t="shared" si="7"/>
        <v>4.7287251509191108E-2</v>
      </c>
      <c r="AF29" s="12"/>
      <c r="AG29" s="35" t="s">
        <v>16</v>
      </c>
      <c r="AH29" s="51">
        <v>24.333712105172445</v>
      </c>
      <c r="AI29" s="52">
        <v>20.206964944724611</v>
      </c>
      <c r="AJ29" s="37">
        <f t="shared" si="8"/>
        <v>-4.1267471604478345</v>
      </c>
      <c r="AK29" s="51">
        <v>31.628987770739808</v>
      </c>
      <c r="AL29" s="51">
        <v>52.765185701571248</v>
      </c>
      <c r="AM29" s="37">
        <f t="shared" si="9"/>
        <v>21.13619793083144</v>
      </c>
    </row>
    <row r="30" spans="1:39" x14ac:dyDescent="0.4">
      <c r="A30" s="5" t="s">
        <v>101</v>
      </c>
      <c r="B30" s="15">
        <v>31.594069830254178</v>
      </c>
      <c r="C30" s="15">
        <v>32.717508982320886</v>
      </c>
      <c r="D30" s="15">
        <f t="shared" si="0"/>
        <v>1.1234391520667089</v>
      </c>
      <c r="E30" s="15">
        <v>42.26333762525892</v>
      </c>
      <c r="F30" s="15">
        <v>43.337419015934167</v>
      </c>
      <c r="G30" s="15">
        <f t="shared" si="1"/>
        <v>1.0740813906752464</v>
      </c>
      <c r="H30" s="12"/>
      <c r="I30" s="35" t="s">
        <v>101</v>
      </c>
      <c r="J30" s="36">
        <v>16238.64034323747</v>
      </c>
      <c r="K30" s="36">
        <v>17571.729405588019</v>
      </c>
      <c r="L30" s="37">
        <f t="shared" si="2"/>
        <v>1333.0890623505493</v>
      </c>
      <c r="M30" s="36">
        <v>8352.011108427916</v>
      </c>
      <c r="N30" s="38">
        <v>9427.765450264862</v>
      </c>
      <c r="O30" s="37">
        <f t="shared" si="3"/>
        <v>1075.754341836946</v>
      </c>
      <c r="P30" s="12"/>
      <c r="Q30" s="5" t="s">
        <v>101</v>
      </c>
      <c r="R30" s="16">
        <v>23.273120368484545</v>
      </c>
      <c r="S30" s="16">
        <v>23.173141248035844</v>
      </c>
      <c r="T30" s="15">
        <f t="shared" si="4"/>
        <v>-9.9979120448701053E-2</v>
      </c>
      <c r="U30" s="16">
        <v>28.232949512843224</v>
      </c>
      <c r="V30" s="16">
        <v>28.784966901558828</v>
      </c>
      <c r="W30" s="15">
        <f t="shared" si="5"/>
        <v>0.5520173887156048</v>
      </c>
      <c r="X30" s="12"/>
      <c r="Y30" s="5" t="s">
        <v>101</v>
      </c>
      <c r="Z30" s="15">
        <v>6.6861816151171798</v>
      </c>
      <c r="AA30" s="15">
        <v>6.6782118479352244</v>
      </c>
      <c r="AB30" s="15">
        <f t="shared" si="6"/>
        <v>-7.9697671819554117E-3</v>
      </c>
      <c r="AC30" s="15">
        <v>12.470976208903995</v>
      </c>
      <c r="AD30" s="15">
        <v>13.470721286755467</v>
      </c>
      <c r="AE30" s="15">
        <f t="shared" si="7"/>
        <v>0.99974507785147182</v>
      </c>
      <c r="AF30" s="12"/>
      <c r="AG30" s="35" t="s">
        <v>101</v>
      </c>
      <c r="AH30" s="51">
        <v>8.7851642244267687</v>
      </c>
      <c r="AI30" s="52">
        <v>11.584996934038392</v>
      </c>
      <c r="AJ30" s="37">
        <f t="shared" si="8"/>
        <v>2.7998327096116231</v>
      </c>
      <c r="AK30" s="51">
        <v>9.1418529362896859</v>
      </c>
      <c r="AL30" s="51">
        <v>18.713626526165346</v>
      </c>
      <c r="AM30" s="37">
        <f t="shared" si="9"/>
        <v>9.5717735898756597</v>
      </c>
    </row>
    <row r="31" spans="1:39" x14ac:dyDescent="0.4">
      <c r="A31" s="5" t="s">
        <v>24</v>
      </c>
      <c r="B31" s="15">
        <v>41.183114737516433</v>
      </c>
      <c r="C31" s="15">
        <v>42.784130111956934</v>
      </c>
      <c r="D31" s="15">
        <f t="shared" si="0"/>
        <v>1.6010153744405002</v>
      </c>
      <c r="E31" s="15">
        <v>46.152919927754368</v>
      </c>
      <c r="F31" s="15">
        <v>52.811712920462305</v>
      </c>
      <c r="G31" s="15">
        <f t="shared" si="1"/>
        <v>6.6587929927079372</v>
      </c>
      <c r="H31" s="12"/>
      <c r="I31" s="35" t="s">
        <v>24</v>
      </c>
      <c r="J31" s="36">
        <v>24804.833067256131</v>
      </c>
      <c r="K31" s="36">
        <v>26038.935060194588</v>
      </c>
      <c r="L31" s="37">
        <f t="shared" si="2"/>
        <v>1234.1019929384565</v>
      </c>
      <c r="M31" s="36">
        <v>15744.702167885052</v>
      </c>
      <c r="N31" s="38">
        <v>17416.358426925974</v>
      </c>
      <c r="O31" s="37">
        <f t="shared" si="3"/>
        <v>1671.6562590409212</v>
      </c>
      <c r="P31" s="12"/>
      <c r="Q31" s="5" t="s">
        <v>24</v>
      </c>
      <c r="R31" s="16">
        <v>20.386492289674017</v>
      </c>
      <c r="S31" s="16">
        <v>20.518848804215647</v>
      </c>
      <c r="T31" s="15">
        <f t="shared" si="4"/>
        <v>0.13235651454163033</v>
      </c>
      <c r="U31" s="16">
        <v>20.290697674418603</v>
      </c>
      <c r="V31" s="16">
        <v>22.578655151141273</v>
      </c>
      <c r="W31" s="15">
        <f t="shared" si="5"/>
        <v>2.2879574767226707</v>
      </c>
      <c r="X31" s="12"/>
      <c r="Y31" s="5" t="s">
        <v>24</v>
      </c>
      <c r="Z31" s="15">
        <v>4.7969987741784959</v>
      </c>
      <c r="AA31" s="15">
        <v>4.460505511468801</v>
      </c>
      <c r="AB31" s="15">
        <f t="shared" si="6"/>
        <v>-0.33649326270969482</v>
      </c>
      <c r="AC31" s="15">
        <v>9.0462299448284611</v>
      </c>
      <c r="AD31" s="15">
        <v>7.847144803666545</v>
      </c>
      <c r="AE31" s="15">
        <f t="shared" si="7"/>
        <v>-1.1990851411619161</v>
      </c>
      <c r="AF31" s="12"/>
      <c r="AG31" s="35" t="s">
        <v>24</v>
      </c>
      <c r="AH31" s="51">
        <v>36.476847816007904</v>
      </c>
      <c r="AI31" s="52">
        <v>34.577696743024653</v>
      </c>
      <c r="AJ31" s="37">
        <f t="shared" si="8"/>
        <v>-1.8991510729832513</v>
      </c>
      <c r="AK31" s="51">
        <v>23.494707538249887</v>
      </c>
      <c r="AL31" s="51">
        <v>41.91596520116655</v>
      </c>
      <c r="AM31" s="37">
        <f t="shared" si="9"/>
        <v>18.421257662916663</v>
      </c>
    </row>
    <row r="32" spans="1:39" x14ac:dyDescent="0.4">
      <c r="A32" s="5" t="s">
        <v>102</v>
      </c>
      <c r="B32" s="15">
        <v>30.091765975999667</v>
      </c>
      <c r="C32" s="15">
        <v>32.062255374841016</v>
      </c>
      <c r="D32" s="15">
        <f t="shared" si="0"/>
        <v>1.9704893988413481</v>
      </c>
      <c r="E32" s="15">
        <v>30.432789290298917</v>
      </c>
      <c r="F32" s="15">
        <v>38.760645450470641</v>
      </c>
      <c r="G32" s="15">
        <f t="shared" si="1"/>
        <v>8.3278561601717236</v>
      </c>
      <c r="H32" s="12"/>
      <c r="I32" s="35" t="s">
        <v>102</v>
      </c>
      <c r="J32" s="36">
        <v>16396.934297936092</v>
      </c>
      <c r="K32" s="36">
        <v>17868.690762276397</v>
      </c>
      <c r="L32" s="37">
        <f t="shared" si="2"/>
        <v>1471.7564643403057</v>
      </c>
      <c r="M32" s="36">
        <v>10031.605759682225</v>
      </c>
      <c r="N32" s="38">
        <v>11060.663810845737</v>
      </c>
      <c r="O32" s="37">
        <f t="shared" si="3"/>
        <v>1029.0580511635126</v>
      </c>
      <c r="P32" s="12"/>
      <c r="Q32" s="5" t="s">
        <v>102</v>
      </c>
      <c r="R32" s="16">
        <v>23.331944527111482</v>
      </c>
      <c r="S32" s="16">
        <v>23.418581300572914</v>
      </c>
      <c r="T32" s="15">
        <f t="shared" si="4"/>
        <v>8.6636773461432171E-2</v>
      </c>
      <c r="U32" s="16">
        <v>27.915518824609737</v>
      </c>
      <c r="V32" s="16">
        <v>28.655462184873947</v>
      </c>
      <c r="W32" s="15">
        <f t="shared" si="5"/>
        <v>0.73994336026420982</v>
      </c>
      <c r="X32" s="12"/>
      <c r="Y32" s="5" t="s">
        <v>102</v>
      </c>
      <c r="Z32" s="15">
        <v>8.6255616806411268</v>
      </c>
      <c r="AA32" s="15">
        <v>8.6423541445375509</v>
      </c>
      <c r="AB32" s="15">
        <f t="shared" si="6"/>
        <v>1.6792463896424081E-2</v>
      </c>
      <c r="AC32" s="15">
        <v>10.287132987910191</v>
      </c>
      <c r="AD32" s="15">
        <v>14.343015214384508</v>
      </c>
      <c r="AE32" s="15">
        <f t="shared" si="7"/>
        <v>4.0558822264743171</v>
      </c>
      <c r="AF32" s="12"/>
      <c r="AG32" s="35" t="s">
        <v>102</v>
      </c>
      <c r="AH32" s="51">
        <v>23.891374831177696</v>
      </c>
      <c r="AI32" s="52">
        <v>30.045979867678003</v>
      </c>
      <c r="AJ32" s="37">
        <f t="shared" si="8"/>
        <v>6.1546050365003069</v>
      </c>
      <c r="AK32" s="51">
        <v>5.7405027751730975</v>
      </c>
      <c r="AL32" s="51">
        <v>26.453739900894011</v>
      </c>
      <c r="AM32" s="37">
        <f t="shared" si="9"/>
        <v>20.713237125720912</v>
      </c>
    </row>
    <row r="33" spans="1:39" x14ac:dyDescent="0.4">
      <c r="A33" s="5" t="s">
        <v>4</v>
      </c>
      <c r="B33" s="15">
        <v>49.919554761624461</v>
      </c>
      <c r="C33" s="15">
        <v>50.958955532290062</v>
      </c>
      <c r="D33" s="15">
        <f t="shared" si="0"/>
        <v>1.0394007706656012</v>
      </c>
      <c r="E33" s="15">
        <v>69.230129835585913</v>
      </c>
      <c r="F33" s="15">
        <v>71.63491934830185</v>
      </c>
      <c r="G33" s="15">
        <f t="shared" si="1"/>
        <v>2.4047895127159364</v>
      </c>
      <c r="H33" s="12"/>
      <c r="I33" s="35" t="s">
        <v>4</v>
      </c>
      <c r="J33" s="36">
        <v>22775.56846044739</v>
      </c>
      <c r="K33" s="36">
        <v>24361.756722501621</v>
      </c>
      <c r="L33" s="37">
        <f t="shared" si="2"/>
        <v>1586.188262054231</v>
      </c>
      <c r="M33" s="36">
        <v>13348.350695291534</v>
      </c>
      <c r="N33" s="38">
        <v>15185.442756460454</v>
      </c>
      <c r="O33" s="37">
        <f t="shared" si="3"/>
        <v>1837.0920611689198</v>
      </c>
      <c r="P33" s="12"/>
      <c r="Q33" s="5" t="s">
        <v>4</v>
      </c>
      <c r="R33" s="16">
        <v>22.518328503792379</v>
      </c>
      <c r="S33" s="16">
        <v>22.194521896014432</v>
      </c>
      <c r="T33" s="15">
        <f t="shared" si="4"/>
        <v>-0.32380660777794645</v>
      </c>
      <c r="U33" s="16">
        <v>25.190839694656486</v>
      </c>
      <c r="V33" s="16">
        <v>24.731418548563909</v>
      </c>
      <c r="W33" s="15">
        <f t="shared" si="5"/>
        <v>-0.459421146092577</v>
      </c>
      <c r="X33" s="12"/>
      <c r="Y33" s="5" t="s">
        <v>4</v>
      </c>
      <c r="Z33" s="15">
        <v>8.7591289992642967</v>
      </c>
      <c r="AA33" s="15">
        <v>8.2766324308770116</v>
      </c>
      <c r="AB33" s="15">
        <f t="shared" si="6"/>
        <v>-0.48249656838728505</v>
      </c>
      <c r="AC33" s="15">
        <v>7.2345589644233428</v>
      </c>
      <c r="AD33" s="15">
        <v>7.3191804492717853</v>
      </c>
      <c r="AE33" s="15">
        <f t="shared" si="7"/>
        <v>8.4621484848442563E-2</v>
      </c>
      <c r="AF33" s="12"/>
      <c r="AG33" s="35" t="s">
        <v>4</v>
      </c>
      <c r="AH33" s="51">
        <v>83.392880534241797</v>
      </c>
      <c r="AI33" s="52">
        <v>84.529290972592136</v>
      </c>
      <c r="AJ33" s="37">
        <f t="shared" si="8"/>
        <v>1.1364104383503388</v>
      </c>
      <c r="AK33" s="51">
        <v>32.356230411117515</v>
      </c>
      <c r="AL33" s="51">
        <v>46.595345854920872</v>
      </c>
      <c r="AM33" s="37">
        <f t="shared" si="9"/>
        <v>14.239115443803357</v>
      </c>
    </row>
    <row r="34" spans="1:39" x14ac:dyDescent="0.4">
      <c r="A34" s="5" t="s">
        <v>112</v>
      </c>
      <c r="B34" s="15">
        <v>28.076747772553865</v>
      </c>
      <c r="C34" s="15">
        <v>29.176455402091133</v>
      </c>
      <c r="D34" s="15">
        <f t="shared" si="0"/>
        <v>1.0997076295372672</v>
      </c>
      <c r="E34" s="15">
        <v>46.799606105366813</v>
      </c>
      <c r="F34" s="15">
        <v>52.661498708010335</v>
      </c>
      <c r="G34" s="15">
        <f t="shared" si="1"/>
        <v>5.8618926026435219</v>
      </c>
      <c r="H34" s="12"/>
      <c r="I34" s="35" t="s">
        <v>112</v>
      </c>
      <c r="J34" s="36">
        <v>18170.650440313111</v>
      </c>
      <c r="K34" s="36">
        <v>19623.971945983227</v>
      </c>
      <c r="L34" s="37">
        <f t="shared" si="2"/>
        <v>1453.3215056701156</v>
      </c>
      <c r="M34" s="36">
        <v>8471.6564495530019</v>
      </c>
      <c r="N34" s="38">
        <v>9893.3686635944705</v>
      </c>
      <c r="O34" s="37">
        <f t="shared" si="3"/>
        <v>1421.7122140414685</v>
      </c>
      <c r="P34" s="12"/>
      <c r="Q34" s="5" t="s">
        <v>112</v>
      </c>
      <c r="R34" s="16">
        <v>27.395833333333336</v>
      </c>
      <c r="S34" s="16">
        <v>26.889998612845055</v>
      </c>
      <c r="T34" s="15">
        <f t="shared" si="4"/>
        <v>-0.50583472048828071</v>
      </c>
      <c r="U34" s="16">
        <v>39.393939393939391</v>
      </c>
      <c r="V34" s="16">
        <v>39.427012278308318</v>
      </c>
      <c r="W34" s="15">
        <f t="shared" si="5"/>
        <v>3.3072884368927191E-2</v>
      </c>
      <c r="X34" s="12"/>
      <c r="Y34" s="5" t="s">
        <v>112</v>
      </c>
      <c r="Z34" s="15">
        <v>7.7645367533007974</v>
      </c>
      <c r="AA34" s="15">
        <v>7.8161776700612906</v>
      </c>
      <c r="AB34" s="15">
        <f t="shared" si="6"/>
        <v>5.1640916760493205E-2</v>
      </c>
      <c r="AC34" s="15">
        <v>17.240381833960079</v>
      </c>
      <c r="AD34" s="15">
        <v>18.881759853345553</v>
      </c>
      <c r="AE34" s="15">
        <f t="shared" si="7"/>
        <v>1.6413780193854741</v>
      </c>
      <c r="AF34" s="12"/>
      <c r="AG34" s="35" t="s">
        <v>112</v>
      </c>
      <c r="AH34" s="51">
        <v>33.613995672869365</v>
      </c>
      <c r="AI34" s="52">
        <v>44.653511312439839</v>
      </c>
      <c r="AJ34" s="37">
        <f t="shared" si="8"/>
        <v>11.039515639570475</v>
      </c>
      <c r="AK34" s="51">
        <v>51.957164037638321</v>
      </c>
      <c r="AL34" s="51">
        <v>68.225563611266779</v>
      </c>
      <c r="AM34" s="37">
        <f t="shared" si="9"/>
        <v>16.268399573628457</v>
      </c>
    </row>
    <row r="35" spans="1:39" x14ac:dyDescent="0.4">
      <c r="A35" s="5" t="s">
        <v>48</v>
      </c>
      <c r="B35" s="15">
        <v>42.480044120635107</v>
      </c>
      <c r="C35" s="15">
        <v>42.936510977432086</v>
      </c>
      <c r="D35" s="15">
        <f t="shared" si="0"/>
        <v>0.45646685679697896</v>
      </c>
      <c r="E35" s="15">
        <v>55.436665017318155</v>
      </c>
      <c r="F35" s="15">
        <v>50.853921871056393</v>
      </c>
      <c r="G35" s="15">
        <f t="shared" si="1"/>
        <v>-4.5827431462617625</v>
      </c>
      <c r="H35" s="12"/>
      <c r="I35" s="35" t="s">
        <v>48</v>
      </c>
      <c r="J35" s="36">
        <v>21690.561155601717</v>
      </c>
      <c r="K35" s="36">
        <v>23026.528765693965</v>
      </c>
      <c r="L35" s="37">
        <f t="shared" si="2"/>
        <v>1335.9676100922479</v>
      </c>
      <c r="M35" s="36">
        <v>11841.135033706303</v>
      </c>
      <c r="N35" s="38">
        <v>13462.106893697528</v>
      </c>
      <c r="O35" s="37">
        <f t="shared" si="3"/>
        <v>1620.9718599912248</v>
      </c>
      <c r="P35" s="12"/>
      <c r="Q35" s="5" t="s">
        <v>48</v>
      </c>
      <c r="R35" s="16">
        <v>22.702548858389729</v>
      </c>
      <c r="S35" s="16">
        <v>23.164187215542423</v>
      </c>
      <c r="T35" s="15">
        <f t="shared" si="4"/>
        <v>0.46163835715269386</v>
      </c>
      <c r="U35" s="16">
        <v>26.406790317510215</v>
      </c>
      <c r="V35" s="16">
        <v>25.783560023654644</v>
      </c>
      <c r="W35" s="15">
        <f t="shared" si="5"/>
        <v>-0.62323029385557049</v>
      </c>
      <c r="X35" s="12"/>
      <c r="Y35" s="5" t="s">
        <v>48</v>
      </c>
      <c r="Z35" s="15">
        <v>6.5804755122165011</v>
      </c>
      <c r="AA35" s="15">
        <v>6.2206744181692226</v>
      </c>
      <c r="AB35" s="15">
        <f t="shared" si="6"/>
        <v>-0.35980109404727845</v>
      </c>
      <c r="AC35" s="15">
        <v>9.6219392752203721</v>
      </c>
      <c r="AD35" s="15">
        <v>8.9273675620054664</v>
      </c>
      <c r="AE35" s="15">
        <f t="shared" si="7"/>
        <v>-0.69457171321490563</v>
      </c>
      <c r="AF35" s="12"/>
      <c r="AG35" s="35" t="s">
        <v>48</v>
      </c>
      <c r="AH35" s="51">
        <v>47.945403147097331</v>
      </c>
      <c r="AI35" s="52">
        <v>51.168438891546558</v>
      </c>
      <c r="AJ35" s="37">
        <f t="shared" si="8"/>
        <v>3.223035744449227</v>
      </c>
      <c r="AK35" s="51">
        <v>24.667032101030983</v>
      </c>
      <c r="AL35" s="51">
        <v>29.061873999601534</v>
      </c>
      <c r="AM35" s="37">
        <f t="shared" si="9"/>
        <v>4.3948418985705509</v>
      </c>
    </row>
    <row r="36" spans="1:39" x14ac:dyDescent="0.4">
      <c r="A36" s="5" t="s">
        <v>56</v>
      </c>
      <c r="B36" s="15">
        <v>54.000685071174068</v>
      </c>
      <c r="C36" s="15">
        <v>54.994161065539757</v>
      </c>
      <c r="D36" s="15">
        <f t="shared" si="0"/>
        <v>0.99347599436568856</v>
      </c>
      <c r="E36" s="15">
        <v>68.667487405439559</v>
      </c>
      <c r="F36" s="15">
        <v>68.454283264478903</v>
      </c>
      <c r="G36" s="15">
        <f t="shared" si="1"/>
        <v>-0.21320414096065576</v>
      </c>
      <c r="H36" s="12"/>
      <c r="I36" s="35" t="s">
        <v>56</v>
      </c>
      <c r="J36" s="36">
        <v>24114.785260404846</v>
      </c>
      <c r="K36" s="36">
        <v>25465.388840948483</v>
      </c>
      <c r="L36" s="37">
        <f t="shared" si="2"/>
        <v>1350.6035805436368</v>
      </c>
      <c r="M36" s="36">
        <v>13692.520938811384</v>
      </c>
      <c r="N36" s="38">
        <v>15547.368194113393</v>
      </c>
      <c r="O36" s="37">
        <f t="shared" si="3"/>
        <v>1854.8472553020092</v>
      </c>
      <c r="P36" s="12"/>
      <c r="Q36" s="5" t="s">
        <v>56</v>
      </c>
      <c r="R36" s="16">
        <v>20.183226396801707</v>
      </c>
      <c r="S36" s="16">
        <v>20.509297322866573</v>
      </c>
      <c r="T36" s="15">
        <f t="shared" si="4"/>
        <v>0.32607092606486532</v>
      </c>
      <c r="U36" s="16">
        <v>26.26086006229168</v>
      </c>
      <c r="V36" s="16">
        <v>26.97595413769308</v>
      </c>
      <c r="W36" s="15">
        <f t="shared" si="5"/>
        <v>0.71509407540139946</v>
      </c>
      <c r="X36" s="12"/>
      <c r="Y36" s="5" t="s">
        <v>56</v>
      </c>
      <c r="Z36" s="15">
        <v>5.1317292684627471</v>
      </c>
      <c r="AA36" s="15">
        <v>4.9010853417974305</v>
      </c>
      <c r="AB36" s="15">
        <f t="shared" si="6"/>
        <v>-0.23064392666531663</v>
      </c>
      <c r="AC36" s="15">
        <v>14.542488596199741</v>
      </c>
      <c r="AD36" s="15">
        <v>13.603411107083579</v>
      </c>
      <c r="AE36" s="15">
        <f t="shared" si="7"/>
        <v>-0.93907748911616196</v>
      </c>
      <c r="AF36" s="12"/>
      <c r="AG36" s="35" t="s">
        <v>56</v>
      </c>
      <c r="AH36" s="51">
        <v>57.294704845264683</v>
      </c>
      <c r="AI36" s="52">
        <v>58.49044690344671</v>
      </c>
      <c r="AJ36" s="37">
        <f t="shared" si="8"/>
        <v>1.1957420581820273</v>
      </c>
      <c r="AK36" s="51">
        <v>53.078948649799855</v>
      </c>
      <c r="AL36" s="51">
        <v>65.863450431579707</v>
      </c>
      <c r="AM36" s="37">
        <f t="shared" si="9"/>
        <v>12.784501781779852</v>
      </c>
    </row>
    <row r="37" spans="1:39" x14ac:dyDescent="0.4">
      <c r="A37" s="5" t="s">
        <v>92</v>
      </c>
      <c r="B37" s="15">
        <v>37.88292711862173</v>
      </c>
      <c r="C37" s="15">
        <v>38.647298390752113</v>
      </c>
      <c r="D37" s="15">
        <f t="shared" si="0"/>
        <v>0.76437127213038281</v>
      </c>
      <c r="E37" s="15">
        <v>77.757679405380514</v>
      </c>
      <c r="F37" s="15">
        <v>64.597540185094985</v>
      </c>
      <c r="G37" s="15">
        <f t="shared" si="1"/>
        <v>-13.160139220285529</v>
      </c>
      <c r="H37" s="12"/>
      <c r="I37" s="35" t="s">
        <v>92</v>
      </c>
      <c r="J37" s="36">
        <v>16266.921204977534</v>
      </c>
      <c r="K37" s="36">
        <v>17806.86156155503</v>
      </c>
      <c r="L37" s="37">
        <f t="shared" si="2"/>
        <v>1539.9403565774955</v>
      </c>
      <c r="M37" s="36">
        <v>6859.8657637321294</v>
      </c>
      <c r="N37" s="38">
        <v>8393.2275990611633</v>
      </c>
      <c r="O37" s="37">
        <f t="shared" si="3"/>
        <v>1533.361835329034</v>
      </c>
      <c r="P37" s="12"/>
      <c r="Q37" s="5" t="s">
        <v>92</v>
      </c>
      <c r="R37" s="16">
        <v>25.756484149855908</v>
      </c>
      <c r="S37" s="16">
        <v>25.834530054804961</v>
      </c>
      <c r="T37" s="15">
        <f t="shared" si="4"/>
        <v>7.8045904949053835E-2</v>
      </c>
      <c r="U37" s="16">
        <v>26.864181091877498</v>
      </c>
      <c r="V37" s="16">
        <v>26.824521569899453</v>
      </c>
      <c r="W37" s="15">
        <f t="shared" si="5"/>
        <v>-3.965952197804512E-2</v>
      </c>
      <c r="X37" s="12"/>
      <c r="Y37" s="5" t="s">
        <v>92</v>
      </c>
      <c r="Z37" s="15">
        <v>9.4872663840439451</v>
      </c>
      <c r="AA37" s="15">
        <v>9.1565121063459411</v>
      </c>
      <c r="AB37" s="15">
        <f t="shared" si="6"/>
        <v>-0.33075427769800392</v>
      </c>
      <c r="AC37" s="15">
        <v>9.9244743825270465</v>
      </c>
      <c r="AD37" s="15">
        <v>9.0974701815695536</v>
      </c>
      <c r="AE37" s="15">
        <f t="shared" si="7"/>
        <v>-0.82700420095749294</v>
      </c>
      <c r="AF37" s="12"/>
      <c r="AG37" s="35" t="s">
        <v>92</v>
      </c>
      <c r="AH37" s="51">
        <v>51.563222596186584</v>
      </c>
      <c r="AI37" s="52">
        <v>59.855167024272838</v>
      </c>
      <c r="AJ37" s="37">
        <f t="shared" si="8"/>
        <v>8.2919444280862535</v>
      </c>
      <c r="AK37" s="51">
        <v>12.265104350738554</v>
      </c>
      <c r="AL37" s="51">
        <v>12.507150722412161</v>
      </c>
      <c r="AM37" s="37">
        <f t="shared" si="9"/>
        <v>0.24204637167360765</v>
      </c>
    </row>
    <row r="38" spans="1:39" x14ac:dyDescent="0.4">
      <c r="A38" s="6" t="s">
        <v>50</v>
      </c>
      <c r="B38" s="15">
        <v>50.79330948682793</v>
      </c>
      <c r="C38" s="15">
        <v>52.837241604706264</v>
      </c>
      <c r="D38" s="15">
        <f t="shared" si="0"/>
        <v>2.0439321178783345</v>
      </c>
      <c r="E38" s="15">
        <v>69.667631731325997</v>
      </c>
      <c r="F38" s="15">
        <v>75.249825178768802</v>
      </c>
      <c r="G38" s="15">
        <f t="shared" si="1"/>
        <v>5.5821934474428048</v>
      </c>
      <c r="H38" s="12"/>
      <c r="I38" s="39" t="s">
        <v>50</v>
      </c>
      <c r="J38" s="36">
        <v>22311.973464681829</v>
      </c>
      <c r="K38" s="36">
        <v>23671.632398964532</v>
      </c>
      <c r="L38" s="37">
        <f t="shared" si="2"/>
        <v>1359.6589342827028</v>
      </c>
      <c r="M38" s="36">
        <v>14221.553409043288</v>
      </c>
      <c r="N38" s="38">
        <v>15899.871611213801</v>
      </c>
      <c r="O38" s="37">
        <f t="shared" si="3"/>
        <v>1678.3182021705124</v>
      </c>
      <c r="P38" s="12"/>
      <c r="Q38" s="6" t="s">
        <v>50</v>
      </c>
      <c r="R38" s="16">
        <v>19.989498556051458</v>
      </c>
      <c r="S38" s="16">
        <v>19.97340136792965</v>
      </c>
      <c r="T38" s="15">
        <f t="shared" si="4"/>
        <v>-1.6097188121808159E-2</v>
      </c>
      <c r="U38" s="16">
        <v>23.851091142490372</v>
      </c>
      <c r="V38" s="16">
        <v>23.875278396436524</v>
      </c>
      <c r="W38" s="15">
        <f t="shared" si="5"/>
        <v>2.4187253946152509E-2</v>
      </c>
      <c r="X38" s="12"/>
      <c r="Y38" s="6" t="s">
        <v>50</v>
      </c>
      <c r="Z38" s="15">
        <v>6.199385273286115</v>
      </c>
      <c r="AA38" s="15">
        <v>6.0047426250160001</v>
      </c>
      <c r="AB38" s="15">
        <f t="shared" si="6"/>
        <v>-0.1946426482701149</v>
      </c>
      <c r="AC38" s="15">
        <v>9.1152342027110471</v>
      </c>
      <c r="AD38" s="15">
        <v>10.01850007115412</v>
      </c>
      <c r="AE38" s="15">
        <f t="shared" si="7"/>
        <v>0.90326586844307322</v>
      </c>
      <c r="AF38" s="12"/>
      <c r="AG38" s="39" t="s">
        <v>50</v>
      </c>
      <c r="AH38" s="51">
        <v>52.718270448790506</v>
      </c>
      <c r="AI38" s="52">
        <v>52.974047485223174</v>
      </c>
      <c r="AJ38" s="37">
        <f t="shared" si="8"/>
        <v>0.25577703643266858</v>
      </c>
      <c r="AK38" s="51">
        <v>38.131711895684234</v>
      </c>
      <c r="AL38" s="51">
        <v>56.404000864414378</v>
      </c>
      <c r="AM38" s="37">
        <f t="shared" si="9"/>
        <v>18.272288968730145</v>
      </c>
    </row>
    <row r="39" spans="1:39" x14ac:dyDescent="0.4">
      <c r="A39" s="5" t="s">
        <v>76</v>
      </c>
      <c r="B39" s="15">
        <v>34.121951321669854</v>
      </c>
      <c r="C39" s="15">
        <v>35.432581123655069</v>
      </c>
      <c r="D39" s="15">
        <f t="shared" si="0"/>
        <v>1.3106298019852147</v>
      </c>
      <c r="E39" s="15">
        <v>33.592854602221081</v>
      </c>
      <c r="F39" s="15">
        <v>39.546798850335321</v>
      </c>
      <c r="G39" s="15">
        <f t="shared" si="1"/>
        <v>5.9539442481142402</v>
      </c>
      <c r="H39" s="12"/>
      <c r="I39" s="35" t="s">
        <v>76</v>
      </c>
      <c r="J39" s="36">
        <v>20534.201917352533</v>
      </c>
      <c r="K39" s="36">
        <v>22004.624582086395</v>
      </c>
      <c r="L39" s="37">
        <f t="shared" si="2"/>
        <v>1470.4226647338619</v>
      </c>
      <c r="M39" s="36">
        <v>12122.819868238557</v>
      </c>
      <c r="N39" s="38">
        <v>13768.820221303502</v>
      </c>
      <c r="O39" s="37">
        <f t="shared" si="3"/>
        <v>1646.0003530649446</v>
      </c>
      <c r="P39" s="12"/>
      <c r="Q39" s="5" t="s">
        <v>76</v>
      </c>
      <c r="R39" s="16">
        <v>27.596704871060172</v>
      </c>
      <c r="S39" s="16">
        <v>27.416481069042316</v>
      </c>
      <c r="T39" s="15">
        <f t="shared" si="4"/>
        <v>-0.18022380201785637</v>
      </c>
      <c r="U39" s="16">
        <v>31.898870360408822</v>
      </c>
      <c r="V39" s="16">
        <v>29.912663755458514</v>
      </c>
      <c r="W39" s="15">
        <f t="shared" si="5"/>
        <v>-1.9862066049503078</v>
      </c>
      <c r="X39" s="12"/>
      <c r="Y39" s="5" t="s">
        <v>76</v>
      </c>
      <c r="Z39" s="15">
        <v>5.6287667711387108</v>
      </c>
      <c r="AA39" s="15">
        <v>5.6295999493873765</v>
      </c>
      <c r="AB39" s="15">
        <f t="shared" si="6"/>
        <v>8.3317824866568913E-4</v>
      </c>
      <c r="AC39" s="15">
        <v>13.198458574181119</v>
      </c>
      <c r="AD39" s="15">
        <v>15.248534284985979</v>
      </c>
      <c r="AE39" s="15">
        <f t="shared" si="7"/>
        <v>2.05007571080486</v>
      </c>
      <c r="AF39" s="12"/>
      <c r="AG39" s="35" t="s">
        <v>76</v>
      </c>
      <c r="AH39" s="51">
        <v>36.178633387344021</v>
      </c>
      <c r="AI39" s="52">
        <v>51.029260757459404</v>
      </c>
      <c r="AJ39" s="37">
        <f t="shared" si="8"/>
        <v>14.850627370115383</v>
      </c>
      <c r="AK39" s="51">
        <v>35.796911234027853</v>
      </c>
      <c r="AL39" s="51">
        <v>47.823539339645485</v>
      </c>
      <c r="AM39" s="37">
        <f t="shared" si="9"/>
        <v>12.026628105617633</v>
      </c>
    </row>
    <row r="40" spans="1:39" x14ac:dyDescent="0.4">
      <c r="A40" s="5" t="s">
        <v>12</v>
      </c>
      <c r="B40" s="15">
        <v>45.622698785031119</v>
      </c>
      <c r="C40" s="15">
        <v>46.708939194666705</v>
      </c>
      <c r="D40" s="15">
        <f t="shared" si="0"/>
        <v>1.086240409635586</v>
      </c>
      <c r="E40" s="15">
        <v>65.671933995245425</v>
      </c>
      <c r="F40" s="15">
        <v>66.125989708316752</v>
      </c>
      <c r="G40" s="15">
        <f t="shared" si="1"/>
        <v>0.45405571307132675</v>
      </c>
      <c r="H40" s="12"/>
      <c r="I40" s="35" t="s">
        <v>12</v>
      </c>
      <c r="J40" s="36">
        <v>24872.758014708223</v>
      </c>
      <c r="K40" s="36">
        <v>26397.388937053383</v>
      </c>
      <c r="L40" s="37">
        <f t="shared" si="2"/>
        <v>1524.6309223451608</v>
      </c>
      <c r="M40" s="36">
        <v>13538.871417903481</v>
      </c>
      <c r="N40" s="38">
        <v>15307.275483435767</v>
      </c>
      <c r="O40" s="37">
        <f t="shared" si="3"/>
        <v>1768.404065532286</v>
      </c>
      <c r="P40" s="12"/>
      <c r="Q40" s="5" t="s">
        <v>12</v>
      </c>
      <c r="R40" s="16">
        <v>20.246078961600865</v>
      </c>
      <c r="S40" s="16">
        <v>20.521099474969816</v>
      </c>
      <c r="T40" s="15">
        <f t="shared" si="4"/>
        <v>0.2750205133689505</v>
      </c>
      <c r="U40" s="16">
        <v>18.789702440655297</v>
      </c>
      <c r="V40" s="16">
        <v>18.531545394592218</v>
      </c>
      <c r="W40" s="15">
        <f t="shared" si="5"/>
        <v>-0.25815704606307932</v>
      </c>
      <c r="X40" s="12"/>
      <c r="Y40" s="5" t="s">
        <v>12</v>
      </c>
      <c r="Z40" s="15">
        <v>4.9285284335840363</v>
      </c>
      <c r="AA40" s="15">
        <v>4.817305831817654</v>
      </c>
      <c r="AB40" s="15">
        <f t="shared" si="6"/>
        <v>-0.11122260176638221</v>
      </c>
      <c r="AC40" s="15">
        <v>17.402661150360256</v>
      </c>
      <c r="AD40" s="15">
        <v>17.821354250040017</v>
      </c>
      <c r="AE40" s="15">
        <f t="shared" si="7"/>
        <v>0.41869309967976065</v>
      </c>
      <c r="AF40" s="12"/>
      <c r="AG40" s="35" t="s">
        <v>12</v>
      </c>
      <c r="AH40" s="51">
        <v>44.927646385164195</v>
      </c>
      <c r="AI40" s="52">
        <v>46.598433187136813</v>
      </c>
      <c r="AJ40" s="37">
        <f t="shared" si="8"/>
        <v>1.6707868019726178</v>
      </c>
      <c r="AK40" s="51">
        <v>37.629989613812207</v>
      </c>
      <c r="AL40" s="51">
        <v>48.539550566630218</v>
      </c>
      <c r="AM40" s="37">
        <f t="shared" si="9"/>
        <v>10.909560952818012</v>
      </c>
    </row>
    <row r="41" spans="1:39" x14ac:dyDescent="0.4">
      <c r="A41" s="5" t="s">
        <v>40</v>
      </c>
      <c r="B41" s="15">
        <v>45.196124677963638</v>
      </c>
      <c r="C41" s="15">
        <v>46.267586246866713</v>
      </c>
      <c r="D41" s="15">
        <f t="shared" si="0"/>
        <v>1.0714615689030751</v>
      </c>
      <c r="E41" s="15">
        <v>70.111884295265384</v>
      </c>
      <c r="F41" s="15">
        <v>68.650328330206378</v>
      </c>
      <c r="G41" s="15">
        <f t="shared" si="1"/>
        <v>-1.4615559650590058</v>
      </c>
      <c r="H41" s="12"/>
      <c r="I41" s="35" t="s">
        <v>40</v>
      </c>
      <c r="J41" s="36">
        <v>22670.53437811105</v>
      </c>
      <c r="K41" s="36">
        <v>23617.302176877147</v>
      </c>
      <c r="L41" s="37">
        <f t="shared" si="2"/>
        <v>946.76779876609726</v>
      </c>
      <c r="M41" s="36">
        <v>15272.726146788991</v>
      </c>
      <c r="N41" s="38">
        <v>16796.252561429541</v>
      </c>
      <c r="O41" s="37">
        <f t="shared" si="3"/>
        <v>1523.5264146405498</v>
      </c>
      <c r="P41" s="12"/>
      <c r="Q41" s="5" t="s">
        <v>40</v>
      </c>
      <c r="R41" s="16">
        <v>22.668645131834268</v>
      </c>
      <c r="S41" s="16">
        <v>22.885205647636585</v>
      </c>
      <c r="T41" s="15">
        <f t="shared" si="4"/>
        <v>0.21656051580231761</v>
      </c>
      <c r="U41" s="16">
        <v>26.206896551724139</v>
      </c>
      <c r="V41" s="16">
        <v>25.372076541459958</v>
      </c>
      <c r="W41" s="15">
        <f t="shared" si="5"/>
        <v>-0.83482001026418118</v>
      </c>
      <c r="X41" s="12"/>
      <c r="Y41" s="5" t="s">
        <v>40</v>
      </c>
      <c r="Z41" s="15">
        <v>4.0558510638297873</v>
      </c>
      <c r="AA41" s="15">
        <v>3.8678699196249799</v>
      </c>
      <c r="AB41" s="15">
        <f t="shared" si="6"/>
        <v>-0.18798114420480738</v>
      </c>
      <c r="AC41" s="15">
        <v>7.5710617196493395</v>
      </c>
      <c r="AD41" s="15">
        <v>6.7647504929470648</v>
      </c>
      <c r="AE41" s="15">
        <f t="shared" si="7"/>
        <v>-0.80631122670227473</v>
      </c>
      <c r="AF41" s="12"/>
      <c r="AG41" s="35" t="s">
        <v>40</v>
      </c>
      <c r="AH41" s="51">
        <v>34.823650575397593</v>
      </c>
      <c r="AI41" s="52">
        <v>38.140641502089856</v>
      </c>
      <c r="AJ41" s="37">
        <f t="shared" si="8"/>
        <v>3.316990926692263</v>
      </c>
      <c r="AK41" s="51">
        <v>46.739731765094952</v>
      </c>
      <c r="AL41" s="51">
        <v>54.40734746701991</v>
      </c>
      <c r="AM41" s="37">
        <f t="shared" si="9"/>
        <v>7.6676157019249587</v>
      </c>
    </row>
    <row r="42" spans="1:39" x14ac:dyDescent="0.4">
      <c r="A42" s="5" t="s">
        <v>62</v>
      </c>
      <c r="B42" s="15">
        <v>43.718876598843828</v>
      </c>
      <c r="C42" s="15">
        <v>45.255801286045987</v>
      </c>
      <c r="D42" s="15">
        <f t="shared" si="0"/>
        <v>1.5369246872021591</v>
      </c>
      <c r="E42" s="15">
        <v>59.197805656729173</v>
      </c>
      <c r="F42" s="15">
        <v>61.790696631229537</v>
      </c>
      <c r="G42" s="15">
        <f t="shared" si="1"/>
        <v>2.5928909745003637</v>
      </c>
      <c r="H42" s="12"/>
      <c r="I42" s="35" t="s">
        <v>62</v>
      </c>
      <c r="J42" s="36">
        <v>18844.573256564563</v>
      </c>
      <c r="K42" s="36">
        <v>20337.722290860453</v>
      </c>
      <c r="L42" s="37">
        <f t="shared" si="2"/>
        <v>1493.1490342958896</v>
      </c>
      <c r="M42" s="36">
        <v>10501.076930355792</v>
      </c>
      <c r="N42" s="38">
        <v>11697.644883006382</v>
      </c>
      <c r="O42" s="37">
        <f t="shared" si="3"/>
        <v>1196.5679526505901</v>
      </c>
      <c r="P42" s="12"/>
      <c r="Q42" s="5" t="s">
        <v>62</v>
      </c>
      <c r="R42" s="16">
        <v>26.827074432201485</v>
      </c>
      <c r="S42" s="16">
        <v>27.198808978469994</v>
      </c>
      <c r="T42" s="15">
        <f t="shared" si="4"/>
        <v>0.37173454626850955</v>
      </c>
      <c r="U42" s="16">
        <v>31.914893617021278</v>
      </c>
      <c r="V42" s="16">
        <v>30.669923237962315</v>
      </c>
      <c r="W42" s="15">
        <f t="shared" si="5"/>
        <v>-1.2449703790589624</v>
      </c>
      <c r="X42" s="12"/>
      <c r="Y42" s="5" t="s">
        <v>62</v>
      </c>
      <c r="Z42" s="15">
        <v>8.8927698218651763</v>
      </c>
      <c r="AA42" s="15">
        <v>8.8289721829325796</v>
      </c>
      <c r="AB42" s="15">
        <f t="shared" si="6"/>
        <v>-6.3797638932596712E-2</v>
      </c>
      <c r="AC42" s="15">
        <v>10.422612513721186</v>
      </c>
      <c r="AD42" s="15">
        <v>11.822713480710879</v>
      </c>
      <c r="AE42" s="15">
        <f t="shared" si="7"/>
        <v>1.4001009669896938</v>
      </c>
      <c r="AF42" s="12"/>
      <c r="AG42" s="35" t="s">
        <v>62</v>
      </c>
      <c r="AH42" s="51">
        <v>70.779463832529856</v>
      </c>
      <c r="AI42" s="52">
        <v>88.278915261879121</v>
      </c>
      <c r="AJ42" s="37">
        <f t="shared" si="8"/>
        <v>17.499451429349264</v>
      </c>
      <c r="AK42" s="51">
        <v>35.560769746763668</v>
      </c>
      <c r="AL42" s="51">
        <v>45.805226049317604</v>
      </c>
      <c r="AM42" s="37">
        <f t="shared" si="9"/>
        <v>10.244456302553935</v>
      </c>
    </row>
    <row r="43" spans="1:39" x14ac:dyDescent="0.4">
      <c r="A43" s="5" t="s">
        <v>10</v>
      </c>
      <c r="B43" s="15">
        <v>38.832850961400695</v>
      </c>
      <c r="C43" s="15">
        <v>39.241924977968509</v>
      </c>
      <c r="D43" s="15">
        <f t="shared" si="0"/>
        <v>0.40907401656781417</v>
      </c>
      <c r="E43" s="15">
        <v>38.823718463763456</v>
      </c>
      <c r="F43" s="15">
        <v>39.047481910795923</v>
      </c>
      <c r="G43" s="15">
        <f t="shared" si="1"/>
        <v>0.22376344703246787</v>
      </c>
      <c r="H43" s="12"/>
      <c r="I43" s="35" t="s">
        <v>10</v>
      </c>
      <c r="J43" s="36">
        <v>19297.542289291468</v>
      </c>
      <c r="K43" s="36">
        <v>20436.266477952122</v>
      </c>
      <c r="L43" s="37">
        <f t="shared" si="2"/>
        <v>1138.7241886606535</v>
      </c>
      <c r="M43" s="36">
        <v>11987.011721097977</v>
      </c>
      <c r="N43" s="38">
        <v>13675.427395209581</v>
      </c>
      <c r="O43" s="37">
        <f t="shared" si="3"/>
        <v>1688.4156741116039</v>
      </c>
      <c r="P43" s="12"/>
      <c r="Q43" s="5" t="s">
        <v>10</v>
      </c>
      <c r="R43" s="16">
        <v>24.123920771965466</v>
      </c>
      <c r="S43" s="16">
        <v>23.633912666698762</v>
      </c>
      <c r="T43" s="15">
        <f t="shared" si="4"/>
        <v>-0.49000810526670335</v>
      </c>
      <c r="U43" s="16">
        <v>19.304927398238515</v>
      </c>
      <c r="V43" s="16">
        <v>20.131489458172748</v>
      </c>
      <c r="W43" s="15">
        <f t="shared" si="5"/>
        <v>0.82656205993423271</v>
      </c>
      <c r="X43" s="12"/>
      <c r="Y43" s="5" t="s">
        <v>10</v>
      </c>
      <c r="Z43" s="15">
        <v>7.786969049168138</v>
      </c>
      <c r="AA43" s="15">
        <v>7.3427124650804965</v>
      </c>
      <c r="AB43" s="15">
        <f t="shared" si="6"/>
        <v>-0.44425658408764157</v>
      </c>
      <c r="AC43" s="15">
        <v>17.369182421309922</v>
      </c>
      <c r="AD43" s="15">
        <v>16.093975468975469</v>
      </c>
      <c r="AE43" s="15">
        <f t="shared" si="7"/>
        <v>-1.2752069523344538</v>
      </c>
      <c r="AF43" s="12"/>
      <c r="AG43" s="35" t="s">
        <v>10</v>
      </c>
      <c r="AH43" s="51">
        <v>46.396579659327926</v>
      </c>
      <c r="AI43" s="52">
        <v>44.930013141939554</v>
      </c>
      <c r="AJ43" s="37">
        <f t="shared" si="8"/>
        <v>-1.4665665173883724</v>
      </c>
      <c r="AK43" s="51">
        <v>14.90741767142879</v>
      </c>
      <c r="AL43" s="51">
        <v>21.827432768020437</v>
      </c>
      <c r="AM43" s="37">
        <f t="shared" si="9"/>
        <v>6.920015096591646</v>
      </c>
    </row>
    <row r="44" spans="1:39" x14ac:dyDescent="0.4">
      <c r="A44" s="5" t="s">
        <v>83</v>
      </c>
      <c r="B44" s="15">
        <v>32.395314717271567</v>
      </c>
      <c r="C44" s="15">
        <v>34.586795475022527</v>
      </c>
      <c r="D44" s="15">
        <f t="shared" si="0"/>
        <v>2.1914807577509592</v>
      </c>
      <c r="E44" s="15">
        <v>36.809986130374476</v>
      </c>
      <c r="F44" s="15">
        <v>45.240174672489083</v>
      </c>
      <c r="G44" s="15">
        <f t="shared" si="1"/>
        <v>8.4301885421146068</v>
      </c>
      <c r="H44" s="12"/>
      <c r="I44" s="35" t="s">
        <v>83</v>
      </c>
      <c r="J44" s="36">
        <v>18560.606540945875</v>
      </c>
      <c r="K44" s="36">
        <v>20093.944966784042</v>
      </c>
      <c r="L44" s="37">
        <f t="shared" si="2"/>
        <v>1533.3384258381666</v>
      </c>
      <c r="M44" s="36">
        <v>9147.0177514792904</v>
      </c>
      <c r="N44" s="38">
        <v>10352.538002773925</v>
      </c>
      <c r="O44" s="37">
        <f t="shared" si="3"/>
        <v>1205.5202512946344</v>
      </c>
      <c r="P44" s="12"/>
      <c r="Q44" s="5" t="s">
        <v>83</v>
      </c>
      <c r="R44" s="16">
        <v>27.385605886410669</v>
      </c>
      <c r="S44" s="16">
        <v>26.674584323040378</v>
      </c>
      <c r="T44" s="15">
        <f t="shared" si="4"/>
        <v>-0.71102156337029143</v>
      </c>
      <c r="U44" s="16">
        <v>31.066460587326123</v>
      </c>
      <c r="V44" s="16">
        <v>30.955993930197266</v>
      </c>
      <c r="W44" s="15">
        <f t="shared" si="5"/>
        <v>-0.11046665712885684</v>
      </c>
      <c r="X44" s="12"/>
      <c r="Y44" s="5" t="s">
        <v>83</v>
      </c>
      <c r="Z44" s="15">
        <v>6.9892395045234741</v>
      </c>
      <c r="AA44" s="15">
        <v>6.8113693533567305</v>
      </c>
      <c r="AB44" s="15">
        <f t="shared" si="6"/>
        <v>-0.17787015116674354</v>
      </c>
      <c r="AC44" s="15">
        <v>15.815164334526521</v>
      </c>
      <c r="AD44" s="15">
        <v>17.108433734939759</v>
      </c>
      <c r="AE44" s="15">
        <f t="shared" si="7"/>
        <v>1.2932694004132372</v>
      </c>
      <c r="AF44" s="12"/>
      <c r="AG44" s="35" t="s">
        <v>83</v>
      </c>
      <c r="AH44" s="51">
        <v>35.829220421470922</v>
      </c>
      <c r="AI44" s="52">
        <v>46.962819788418599</v>
      </c>
      <c r="AJ44" s="37">
        <f t="shared" si="8"/>
        <v>11.133599366947678</v>
      </c>
      <c r="AK44" s="51">
        <v>25.153474652144958</v>
      </c>
      <c r="AL44" s="51">
        <v>38.866428332291946</v>
      </c>
      <c r="AM44" s="37">
        <f t="shared" si="9"/>
        <v>13.712953680146988</v>
      </c>
    </row>
    <row r="45" spans="1:39" x14ac:dyDescent="0.4">
      <c r="A45" s="5" t="s">
        <v>13</v>
      </c>
      <c r="B45" s="15">
        <v>43.655539099798546</v>
      </c>
      <c r="C45" s="15">
        <v>45.344670315350534</v>
      </c>
      <c r="D45" s="15">
        <f t="shared" si="0"/>
        <v>1.6891312155519884</v>
      </c>
      <c r="E45" s="15">
        <v>53.574823635362989</v>
      </c>
      <c r="F45" s="15">
        <v>56.581220525750574</v>
      </c>
      <c r="G45" s="15">
        <f t="shared" si="1"/>
        <v>3.0063968903875846</v>
      </c>
      <c r="H45" s="12"/>
      <c r="I45" s="35" t="s">
        <v>13</v>
      </c>
      <c r="J45" s="36">
        <v>23641.035357951852</v>
      </c>
      <c r="K45" s="36">
        <v>25168.346448221804</v>
      </c>
      <c r="L45" s="37">
        <f t="shared" si="2"/>
        <v>1527.3110902699518</v>
      </c>
      <c r="M45" s="36">
        <v>12821.326835469859</v>
      </c>
      <c r="N45" s="38">
        <v>14661.240353765619</v>
      </c>
      <c r="O45" s="37">
        <f t="shared" si="3"/>
        <v>1839.9135182957598</v>
      </c>
      <c r="P45" s="12"/>
      <c r="Q45" s="5" t="s">
        <v>13</v>
      </c>
      <c r="R45" s="16">
        <v>17.172737107825458</v>
      </c>
      <c r="S45" s="16">
        <v>25.761849455229246</v>
      </c>
      <c r="T45" s="15">
        <f t="shared" si="4"/>
        <v>8.5891123474037876</v>
      </c>
      <c r="U45" s="16">
        <v>25.792811839323466</v>
      </c>
      <c r="V45" s="16">
        <v>26.438986953184955</v>
      </c>
      <c r="W45" s="15">
        <f t="shared" si="5"/>
        <v>0.64617511386148863</v>
      </c>
      <c r="X45" s="12"/>
      <c r="Y45" s="5" t="s">
        <v>13</v>
      </c>
      <c r="Z45" s="15">
        <v>8.2143812747937979</v>
      </c>
      <c r="AA45" s="15">
        <v>8.2455849432053725</v>
      </c>
      <c r="AB45" s="15">
        <f t="shared" si="6"/>
        <v>3.1203668411574625E-2</v>
      </c>
      <c r="AC45" s="15">
        <v>11.099252934898612</v>
      </c>
      <c r="AD45" s="15">
        <v>10.999530185576697</v>
      </c>
      <c r="AE45" s="15">
        <f t="shared" si="7"/>
        <v>-9.9722749321914606E-2</v>
      </c>
      <c r="AF45" s="12"/>
      <c r="AG45" s="35" t="s">
        <v>13</v>
      </c>
      <c r="AH45" s="51">
        <v>54.949529812511265</v>
      </c>
      <c r="AI45" s="52">
        <v>97.191437522317457</v>
      </c>
      <c r="AJ45" s="37">
        <f t="shared" si="8"/>
        <v>42.241907709806192</v>
      </c>
      <c r="AK45" s="51">
        <v>30.666473669013861</v>
      </c>
      <c r="AL45" s="51">
        <v>45.902978540656953</v>
      </c>
      <c r="AM45" s="37">
        <f t="shared" si="9"/>
        <v>15.236504871643092</v>
      </c>
    </row>
    <row r="46" spans="1:39" x14ac:dyDescent="0.4">
      <c r="A46" s="5" t="s">
        <v>78</v>
      </c>
      <c r="B46" s="15">
        <v>39.529165168668897</v>
      </c>
      <c r="C46" s="15">
        <v>41.316372834478784</v>
      </c>
      <c r="D46" s="15">
        <f t="shared" si="0"/>
        <v>1.7872076658098877</v>
      </c>
      <c r="E46" s="15">
        <v>50.233169408173652</v>
      </c>
      <c r="F46" s="15">
        <v>54.64051720397449</v>
      </c>
      <c r="G46" s="15">
        <f t="shared" si="1"/>
        <v>4.4073477958008382</v>
      </c>
      <c r="H46" s="12"/>
      <c r="I46" s="35" t="s">
        <v>78</v>
      </c>
      <c r="J46" s="36">
        <v>20929.634078955271</v>
      </c>
      <c r="K46" s="36">
        <v>22620.236529271711</v>
      </c>
      <c r="L46" s="37">
        <f t="shared" si="2"/>
        <v>1690.6024503164408</v>
      </c>
      <c r="M46" s="36">
        <v>10536.640241854215</v>
      </c>
      <c r="N46" s="38">
        <v>11920.880650562067</v>
      </c>
      <c r="O46" s="37">
        <f t="shared" si="3"/>
        <v>1384.2404087078521</v>
      </c>
      <c r="P46" s="12"/>
      <c r="Q46" s="5" t="s">
        <v>78</v>
      </c>
      <c r="R46" s="16">
        <v>36.524173575966408</v>
      </c>
      <c r="S46" s="16">
        <v>24.392774101234128</v>
      </c>
      <c r="T46" s="15">
        <f t="shared" si="4"/>
        <v>-12.13139947473228</v>
      </c>
      <c r="U46" s="16">
        <v>29.120879120879124</v>
      </c>
      <c r="V46" s="16">
        <v>27.523291925465838</v>
      </c>
      <c r="W46" s="15">
        <f t="shared" si="5"/>
        <v>-1.5975871954132863</v>
      </c>
      <c r="X46" s="12"/>
      <c r="Y46" s="5" t="s">
        <v>78</v>
      </c>
      <c r="Z46" s="15">
        <v>3.7738352558477968</v>
      </c>
      <c r="AA46" s="15">
        <v>3.6496861261182443</v>
      </c>
      <c r="AB46" s="15">
        <f t="shared" si="6"/>
        <v>-0.1241491297295525</v>
      </c>
      <c r="AC46" s="15">
        <v>8.8763575605680867</v>
      </c>
      <c r="AD46" s="15">
        <v>9.1387280165772271</v>
      </c>
      <c r="AE46" s="15">
        <f t="shared" si="7"/>
        <v>0.26237045600914044</v>
      </c>
      <c r="AF46" s="12"/>
      <c r="AG46" s="35" t="s">
        <v>78</v>
      </c>
      <c r="AH46" s="51">
        <v>59.248526256228892</v>
      </c>
      <c r="AI46" s="52">
        <v>30.892628843798398</v>
      </c>
      <c r="AJ46" s="37">
        <f t="shared" si="8"/>
        <v>-28.355897412430494</v>
      </c>
      <c r="AK46" s="51">
        <v>19.884225654335864</v>
      </c>
      <c r="AL46" s="51">
        <v>28.013243007097255</v>
      </c>
      <c r="AM46" s="37">
        <f t="shared" si="9"/>
        <v>8.1290173527613909</v>
      </c>
    </row>
    <row r="47" spans="1:39" x14ac:dyDescent="0.4">
      <c r="A47" s="5" t="s">
        <v>75</v>
      </c>
      <c r="B47" s="15">
        <v>38.06844036175417</v>
      </c>
      <c r="C47" s="15">
        <v>38.552652928768453</v>
      </c>
      <c r="D47" s="15">
        <f t="shared" si="0"/>
        <v>0.48421256701428206</v>
      </c>
      <c r="E47" s="15">
        <v>51.35045340838024</v>
      </c>
      <c r="F47" s="15">
        <v>50.644675458252209</v>
      </c>
      <c r="G47" s="15">
        <f t="shared" si="1"/>
        <v>-0.7057779501280308</v>
      </c>
      <c r="H47" s="12"/>
      <c r="I47" s="35" t="s">
        <v>75</v>
      </c>
      <c r="J47" s="36">
        <v>18889.70004202269</v>
      </c>
      <c r="K47" s="36">
        <v>20220.388508823205</v>
      </c>
      <c r="L47" s="37">
        <f t="shared" si="2"/>
        <v>1330.688466800515</v>
      </c>
      <c r="M47" s="36">
        <v>8911.0014997000599</v>
      </c>
      <c r="N47" s="38">
        <v>10221.41023259414</v>
      </c>
      <c r="O47" s="37">
        <f t="shared" si="3"/>
        <v>1310.4087328940805</v>
      </c>
      <c r="P47" s="12"/>
      <c r="Q47" s="5" t="s">
        <v>75</v>
      </c>
      <c r="R47" s="16">
        <v>25.21865066676698</v>
      </c>
      <c r="S47" s="16">
        <v>25.289714654812112</v>
      </c>
      <c r="T47" s="15">
        <f t="shared" si="4"/>
        <v>7.1063988045132476E-2</v>
      </c>
      <c r="U47" s="16">
        <v>27.840257057608447</v>
      </c>
      <c r="V47" s="16">
        <v>26.857378061329491</v>
      </c>
      <c r="W47" s="15">
        <f t="shared" si="5"/>
        <v>-0.9828789962789557</v>
      </c>
      <c r="X47" s="12"/>
      <c r="Y47" s="5" t="s">
        <v>75</v>
      </c>
      <c r="Z47" s="15">
        <v>5.947396547317549</v>
      </c>
      <c r="AA47" s="15">
        <v>5.7048008760302</v>
      </c>
      <c r="AB47" s="15">
        <f t="shared" si="6"/>
        <v>-0.24259567128734894</v>
      </c>
      <c r="AC47" s="15">
        <v>7.4238146236977904</v>
      </c>
      <c r="AD47" s="15">
        <v>7.7141014419311729</v>
      </c>
      <c r="AE47" s="15">
        <f t="shared" si="7"/>
        <v>0.29028681823338243</v>
      </c>
      <c r="AF47" s="12"/>
      <c r="AG47" s="35" t="s">
        <v>75</v>
      </c>
      <c r="AH47" s="51">
        <v>30.918802494192128</v>
      </c>
      <c r="AI47" s="52">
        <v>37.67958029604479</v>
      </c>
      <c r="AJ47" s="37">
        <f t="shared" si="8"/>
        <v>6.7607778018526616</v>
      </c>
      <c r="AK47" s="51">
        <v>5.0959406832507863</v>
      </c>
      <c r="AL47" s="51">
        <v>10.798850052256345</v>
      </c>
      <c r="AM47" s="37">
        <f t="shared" si="9"/>
        <v>5.7029093690055586</v>
      </c>
    </row>
    <row r="48" spans="1:39" x14ac:dyDescent="0.4">
      <c r="A48" s="5" t="s">
        <v>96</v>
      </c>
      <c r="B48" s="15">
        <v>34.24354196365217</v>
      </c>
      <c r="C48" s="15">
        <v>36.858524694319463</v>
      </c>
      <c r="D48" s="15">
        <f t="shared" si="0"/>
        <v>2.6149827306672933</v>
      </c>
      <c r="E48" s="15">
        <v>53.606032192530087</v>
      </c>
      <c r="F48" s="15">
        <v>57.048698730744604</v>
      </c>
      <c r="G48" s="15">
        <f t="shared" si="1"/>
        <v>3.4426665382145174</v>
      </c>
      <c r="H48" s="12"/>
      <c r="I48" s="35" t="s">
        <v>96</v>
      </c>
      <c r="J48" s="36">
        <v>16989.884636780778</v>
      </c>
      <c r="K48" s="36">
        <v>18444.971837547113</v>
      </c>
      <c r="L48" s="37">
        <f t="shared" si="2"/>
        <v>1455.0872007663347</v>
      </c>
      <c r="M48" s="36">
        <v>10071.526028394612</v>
      </c>
      <c r="N48" s="38">
        <v>11101.208639705883</v>
      </c>
      <c r="O48" s="37">
        <f t="shared" si="3"/>
        <v>1029.6826113112711</v>
      </c>
      <c r="P48" s="12"/>
      <c r="Q48" s="5" t="s">
        <v>96</v>
      </c>
      <c r="R48" s="16">
        <v>22.370861925948269</v>
      </c>
      <c r="S48" s="16">
        <v>22.569755631236184</v>
      </c>
      <c r="T48" s="15">
        <f t="shared" si="4"/>
        <v>0.19889370528791517</v>
      </c>
      <c r="U48" s="16">
        <v>23.356379635449404</v>
      </c>
      <c r="V48" s="16">
        <v>23.523304107060454</v>
      </c>
      <c r="W48" s="15">
        <f t="shared" si="5"/>
        <v>0.16692447161105051</v>
      </c>
      <c r="X48" s="12"/>
      <c r="Y48" s="5" t="s">
        <v>96</v>
      </c>
      <c r="Z48" s="15">
        <v>6.2827452973440074</v>
      </c>
      <c r="AA48" s="15">
        <v>6.2544576726833823</v>
      </c>
      <c r="AB48" s="15">
        <f t="shared" si="6"/>
        <v>-2.8287624660625177E-2</v>
      </c>
      <c r="AC48" s="15">
        <v>31.714139200969655</v>
      </c>
      <c r="AD48" s="15">
        <v>33.340899804785039</v>
      </c>
      <c r="AE48" s="15">
        <f t="shared" si="7"/>
        <v>1.6267606038153843</v>
      </c>
      <c r="AF48" s="12"/>
      <c r="AG48" s="35" t="s">
        <v>96</v>
      </c>
      <c r="AH48" s="51">
        <v>10.14238498053655</v>
      </c>
      <c r="AI48" s="52">
        <v>16.222478287119408</v>
      </c>
      <c r="AJ48" s="37">
        <f t="shared" si="8"/>
        <v>6.0800933065828584</v>
      </c>
      <c r="AK48" s="51">
        <v>55.67749667838244</v>
      </c>
      <c r="AL48" s="51">
        <v>64.619519926875427</v>
      </c>
      <c r="AM48" s="37">
        <f t="shared" si="9"/>
        <v>8.9420232484929869</v>
      </c>
    </row>
    <row r="49" spans="1:39" x14ac:dyDescent="0.4">
      <c r="A49" s="5" t="s">
        <v>17</v>
      </c>
      <c r="B49" s="15">
        <v>41.630219637510038</v>
      </c>
      <c r="C49" s="15">
        <v>43.384569153331832</v>
      </c>
      <c r="D49" s="15">
        <f t="shared" si="0"/>
        <v>1.7543495158217937</v>
      </c>
      <c r="E49" s="15">
        <v>53.485722685678581</v>
      </c>
      <c r="F49" s="15">
        <v>63.77865143535346</v>
      </c>
      <c r="G49" s="15">
        <f t="shared" si="1"/>
        <v>10.292928749674878</v>
      </c>
      <c r="H49" s="12"/>
      <c r="I49" s="35" t="s">
        <v>17</v>
      </c>
      <c r="J49" s="36">
        <v>26953.032091505611</v>
      </c>
      <c r="K49" s="36">
        <v>28056.178009816922</v>
      </c>
      <c r="L49" s="37">
        <f t="shared" si="2"/>
        <v>1103.1459183113111</v>
      </c>
      <c r="M49" s="36">
        <v>16963.963862472567</v>
      </c>
      <c r="N49" s="38">
        <v>18322.77439060554</v>
      </c>
      <c r="O49" s="37">
        <f t="shared" si="3"/>
        <v>1358.8105281329736</v>
      </c>
      <c r="P49" s="12"/>
      <c r="Q49" s="5" t="s">
        <v>17</v>
      </c>
      <c r="R49" s="16">
        <v>19.452964161169696</v>
      </c>
      <c r="S49" s="16">
        <v>20.303951367781156</v>
      </c>
      <c r="T49" s="15">
        <f t="shared" si="4"/>
        <v>0.85098720661146032</v>
      </c>
      <c r="U49" s="16">
        <v>20.672097759674134</v>
      </c>
      <c r="V49" s="16">
        <v>23.132780082987551</v>
      </c>
      <c r="W49" s="15">
        <f t="shared" si="5"/>
        <v>2.4606823233134172</v>
      </c>
      <c r="X49" s="12"/>
      <c r="Y49" s="5" t="s">
        <v>17</v>
      </c>
      <c r="Z49" s="15">
        <v>4.3120106549236681</v>
      </c>
      <c r="AA49" s="15">
        <v>4.1151155501371068</v>
      </c>
      <c r="AB49" s="15">
        <f t="shared" si="6"/>
        <v>-0.19689510478656125</v>
      </c>
      <c r="AC49" s="15">
        <v>7.5198262839879151</v>
      </c>
      <c r="AD49" s="15">
        <v>6.9335340326449959</v>
      </c>
      <c r="AE49" s="15">
        <f t="shared" si="7"/>
        <v>-0.58629225134291918</v>
      </c>
      <c r="AF49" s="12"/>
      <c r="AG49" s="35" t="s">
        <v>17</v>
      </c>
      <c r="AH49" s="51">
        <v>39.367948281338585</v>
      </c>
      <c r="AI49" s="52">
        <v>40.601392428743665</v>
      </c>
      <c r="AJ49" s="37">
        <f t="shared" si="8"/>
        <v>1.2334441474050806</v>
      </c>
      <c r="AK49" s="51">
        <v>31.93952685804587</v>
      </c>
      <c r="AL49" s="51">
        <v>54.066370855081566</v>
      </c>
      <c r="AM49" s="37">
        <f t="shared" si="9"/>
        <v>22.126843997035696</v>
      </c>
    </row>
    <row r="50" spans="1:39" x14ac:dyDescent="0.4">
      <c r="A50" s="5" t="s">
        <v>58</v>
      </c>
      <c r="B50" s="15">
        <v>43.248251611289724</v>
      </c>
      <c r="C50" s="15">
        <v>44.834586120849345</v>
      </c>
      <c r="D50" s="15">
        <f t="shared" si="0"/>
        <v>1.5863345095596202</v>
      </c>
      <c r="E50" s="15">
        <v>52.309252027635921</v>
      </c>
      <c r="F50" s="15">
        <v>56.870555824429466</v>
      </c>
      <c r="G50" s="15">
        <f t="shared" si="1"/>
        <v>4.5613037967935455</v>
      </c>
      <c r="H50" s="12"/>
      <c r="I50" s="35" t="s">
        <v>58</v>
      </c>
      <c r="J50" s="36">
        <v>21686.274735074654</v>
      </c>
      <c r="K50" s="36">
        <v>22995.769060516843</v>
      </c>
      <c r="L50" s="37">
        <f t="shared" si="2"/>
        <v>1309.4943254421887</v>
      </c>
      <c r="M50" s="36">
        <v>11706.833292850781</v>
      </c>
      <c r="N50" s="38">
        <v>13301.640655577299</v>
      </c>
      <c r="O50" s="37">
        <f t="shared" si="3"/>
        <v>1594.8073627265185</v>
      </c>
      <c r="P50" s="12"/>
      <c r="Q50" s="5" t="s">
        <v>58</v>
      </c>
      <c r="R50" s="16">
        <v>25.46928916494134</v>
      </c>
      <c r="S50" s="16">
        <v>25.420428394406091</v>
      </c>
      <c r="T50" s="15">
        <f t="shared" si="4"/>
        <v>-4.8860770535249287E-2</v>
      </c>
      <c r="U50" s="16">
        <v>24.508003148779846</v>
      </c>
      <c r="V50" s="16">
        <v>24.682177980331016</v>
      </c>
      <c r="W50" s="15">
        <f t="shared" si="5"/>
        <v>0.17417483155116997</v>
      </c>
      <c r="X50" s="12"/>
      <c r="Y50" s="5" t="s">
        <v>58</v>
      </c>
      <c r="Z50" s="15">
        <v>5.7212823642592863</v>
      </c>
      <c r="AA50" s="15">
        <v>5.6595777469563879</v>
      </c>
      <c r="AB50" s="15">
        <f t="shared" si="6"/>
        <v>-6.1704617302898335E-2</v>
      </c>
      <c r="AC50" s="15">
        <v>14.665878178592548</v>
      </c>
      <c r="AD50" s="15">
        <v>15.670662745985069</v>
      </c>
      <c r="AE50" s="15">
        <f t="shared" si="7"/>
        <v>1.0047845673925213</v>
      </c>
      <c r="AF50" s="12"/>
      <c r="AG50" s="35" t="s">
        <v>58</v>
      </c>
      <c r="AH50" s="51">
        <v>50.563125153978561</v>
      </c>
      <c r="AI50" s="52">
        <v>62.206525418766965</v>
      </c>
      <c r="AJ50" s="37">
        <f t="shared" si="8"/>
        <v>11.643400264788404</v>
      </c>
      <c r="AK50" s="51">
        <v>28.545900537132713</v>
      </c>
      <c r="AL50" s="51">
        <v>43.271033242850741</v>
      </c>
      <c r="AM50" s="37">
        <f t="shared" si="9"/>
        <v>14.725132705718028</v>
      </c>
    </row>
    <row r="51" spans="1:39" x14ac:dyDescent="0.4">
      <c r="A51" s="5" t="s">
        <v>23</v>
      </c>
      <c r="B51" s="15">
        <v>36.070655902063216</v>
      </c>
      <c r="C51" s="15">
        <v>37.072185012448713</v>
      </c>
      <c r="D51" s="15">
        <f t="shared" si="0"/>
        <v>1.0015291103854977</v>
      </c>
      <c r="E51" s="15">
        <v>38.910319997060874</v>
      </c>
      <c r="F51" s="15">
        <v>42.548850077814279</v>
      </c>
      <c r="G51" s="15">
        <f t="shared" si="1"/>
        <v>3.6385300807534051</v>
      </c>
      <c r="H51" s="12"/>
      <c r="I51" s="35" t="s">
        <v>23</v>
      </c>
      <c r="J51" s="36">
        <v>25254.596788940496</v>
      </c>
      <c r="K51" s="36">
        <v>26323.461612626768</v>
      </c>
      <c r="L51" s="37">
        <f t="shared" si="2"/>
        <v>1068.8648236862718</v>
      </c>
      <c r="M51" s="36">
        <v>16222.22628057475</v>
      </c>
      <c r="N51" s="38">
        <v>17827.977493543229</v>
      </c>
      <c r="O51" s="37">
        <f t="shared" si="3"/>
        <v>1605.7512129684783</v>
      </c>
      <c r="P51" s="12"/>
      <c r="Q51" s="5" t="s">
        <v>23</v>
      </c>
      <c r="R51" s="16">
        <v>19.190249948357778</v>
      </c>
      <c r="S51" s="16">
        <v>19.689607658278337</v>
      </c>
      <c r="T51" s="15">
        <f t="shared" si="4"/>
        <v>0.4993577099205595</v>
      </c>
      <c r="U51" s="16">
        <v>18.525345622119815</v>
      </c>
      <c r="V51" s="16">
        <v>19.71441731920774</v>
      </c>
      <c r="W51" s="15">
        <f t="shared" si="5"/>
        <v>1.1890716970879254</v>
      </c>
      <c r="X51" s="12"/>
      <c r="Y51" s="5" t="s">
        <v>23</v>
      </c>
      <c r="Z51" s="15">
        <v>4.2243142710611483</v>
      </c>
      <c r="AA51" s="15">
        <v>3.9456464068855746</v>
      </c>
      <c r="AB51" s="15">
        <f t="shared" si="6"/>
        <v>-0.27866786417557377</v>
      </c>
      <c r="AC51" s="15">
        <v>8.4328395184065812</v>
      </c>
      <c r="AD51" s="15">
        <v>7.5182004853462754</v>
      </c>
      <c r="AE51" s="15">
        <f t="shared" si="7"/>
        <v>-0.91463903306030581</v>
      </c>
      <c r="AF51" s="12"/>
      <c r="AG51" s="35" t="s">
        <v>23</v>
      </c>
      <c r="AH51" s="51">
        <v>21.083587010766404</v>
      </c>
      <c r="AI51" s="52">
        <v>16.177485086500695</v>
      </c>
      <c r="AJ51" s="37">
        <f t="shared" si="8"/>
        <v>-4.9061019242657089</v>
      </c>
      <c r="AK51" s="51">
        <v>15.975184621895913</v>
      </c>
      <c r="AL51" s="51">
        <v>28.821732856674398</v>
      </c>
      <c r="AM51" s="37">
        <f t="shared" si="9"/>
        <v>12.846548234778485</v>
      </c>
    </row>
    <row r="52" spans="1:39" x14ac:dyDescent="0.4">
      <c r="A52" s="5" t="s">
        <v>54</v>
      </c>
      <c r="B52" s="15">
        <v>45.046962040868607</v>
      </c>
      <c r="C52" s="15">
        <v>46.537270006070372</v>
      </c>
      <c r="D52" s="15">
        <f t="shared" si="0"/>
        <v>1.4903079652017652</v>
      </c>
      <c r="E52" s="15">
        <v>54.846069905095732</v>
      </c>
      <c r="F52" s="15">
        <v>59.656898695832403</v>
      </c>
      <c r="G52" s="15">
        <f t="shared" si="1"/>
        <v>4.8108287907366716</v>
      </c>
      <c r="H52" s="12"/>
      <c r="I52" s="35" t="s">
        <v>54</v>
      </c>
      <c r="J52" s="36">
        <v>22044.091780599338</v>
      </c>
      <c r="K52" s="36">
        <v>23213.298293078577</v>
      </c>
      <c r="L52" s="37">
        <f t="shared" si="2"/>
        <v>1169.2065124792389</v>
      </c>
      <c r="M52" s="36">
        <v>13365.407288070579</v>
      </c>
      <c r="N52" s="38">
        <v>15234.711560044894</v>
      </c>
      <c r="O52" s="37">
        <f t="shared" si="3"/>
        <v>1869.3042719743153</v>
      </c>
      <c r="P52" s="12"/>
      <c r="Q52" s="5" t="s">
        <v>54</v>
      </c>
      <c r="R52" s="16">
        <v>22.280931205859272</v>
      </c>
      <c r="S52" s="16">
        <v>22.331769632397762</v>
      </c>
      <c r="T52" s="15">
        <f t="shared" si="4"/>
        <v>5.0838426538490467E-2</v>
      </c>
      <c r="U52" s="16">
        <v>23.015165031222125</v>
      </c>
      <c r="V52" s="16">
        <v>23.100365704997969</v>
      </c>
      <c r="W52" s="15">
        <f t="shared" si="5"/>
        <v>8.5200673775844393E-2</v>
      </c>
      <c r="X52" s="12"/>
      <c r="Y52" s="5" t="s">
        <v>54</v>
      </c>
      <c r="Z52" s="15">
        <v>5.8299945214883069</v>
      </c>
      <c r="AA52" s="15">
        <v>5.6359710570124113</v>
      </c>
      <c r="AB52" s="15">
        <f t="shared" si="6"/>
        <v>-0.19402346447589558</v>
      </c>
      <c r="AC52" s="15">
        <v>14.384593461178291</v>
      </c>
      <c r="AD52" s="15">
        <v>14.814669234699892</v>
      </c>
      <c r="AE52" s="15">
        <f t="shared" si="7"/>
        <v>0.43007577352160098</v>
      </c>
      <c r="AF52" s="12"/>
      <c r="AG52" s="35" t="s">
        <v>54</v>
      </c>
      <c r="AH52" s="51">
        <v>45.968047263122592</v>
      </c>
      <c r="AI52" s="52">
        <v>49.049001132553713</v>
      </c>
      <c r="AJ52" s="37">
        <f t="shared" si="8"/>
        <v>3.08095386943112</v>
      </c>
      <c r="AK52" s="51">
        <v>34.567973009706002</v>
      </c>
      <c r="AL52" s="51">
        <v>50.053664455673704</v>
      </c>
      <c r="AM52" s="37">
        <f t="shared" si="9"/>
        <v>15.485691445967703</v>
      </c>
    </row>
    <row r="53" spans="1:39" x14ac:dyDescent="0.4">
      <c r="A53" s="5" t="s">
        <v>69</v>
      </c>
      <c r="B53" s="15">
        <v>45.641619612953043</v>
      </c>
      <c r="C53" s="15">
        <v>47.45678475979831</v>
      </c>
      <c r="D53" s="15">
        <f t="shared" si="0"/>
        <v>1.815165146845267</v>
      </c>
      <c r="E53" s="15">
        <v>60.553788716814161</v>
      </c>
      <c r="F53" s="15">
        <v>67.221596508517521</v>
      </c>
      <c r="G53" s="15">
        <f t="shared" si="1"/>
        <v>6.6678077917033605</v>
      </c>
      <c r="H53" s="12"/>
      <c r="I53" s="35" t="s">
        <v>69</v>
      </c>
      <c r="J53" s="36">
        <v>20876.055688314616</v>
      </c>
      <c r="K53" s="36">
        <v>22403.095763316232</v>
      </c>
      <c r="L53" s="37">
        <f t="shared" si="2"/>
        <v>1527.0400750016161</v>
      </c>
      <c r="M53" s="36">
        <v>13283.218540164138</v>
      </c>
      <c r="N53" s="38">
        <v>15096.799308998046</v>
      </c>
      <c r="O53" s="37">
        <f t="shared" si="3"/>
        <v>1813.5807688339082</v>
      </c>
      <c r="P53" s="12"/>
      <c r="Q53" s="5" t="s">
        <v>69</v>
      </c>
      <c r="R53" s="16">
        <v>23.179770382211888</v>
      </c>
      <c r="S53" s="16">
        <v>23.450126262626263</v>
      </c>
      <c r="T53" s="15">
        <f t="shared" si="4"/>
        <v>0.27035588041437464</v>
      </c>
      <c r="U53" s="16">
        <v>26.69594924353343</v>
      </c>
      <c r="V53" s="16">
        <v>32.466216216216218</v>
      </c>
      <c r="W53" s="15">
        <f t="shared" si="5"/>
        <v>5.7702669726827871</v>
      </c>
      <c r="X53" s="12"/>
      <c r="Y53" s="5" t="s">
        <v>69</v>
      </c>
      <c r="Z53" s="15">
        <v>8.0095673876871878</v>
      </c>
      <c r="AA53" s="15">
        <v>7.1906347422221284</v>
      </c>
      <c r="AB53" s="15">
        <f t="shared" si="6"/>
        <v>-0.81893264546505939</v>
      </c>
      <c r="AC53" s="15">
        <v>14.378916645205598</v>
      </c>
      <c r="AD53" s="15">
        <v>9.2584580773557157</v>
      </c>
      <c r="AE53" s="15">
        <f t="shared" si="7"/>
        <v>-5.120458567849882</v>
      </c>
      <c r="AF53" s="12"/>
      <c r="AG53" s="35" t="s">
        <v>69</v>
      </c>
      <c r="AH53" s="51">
        <v>63.603245656663233</v>
      </c>
      <c r="AI53" s="52">
        <v>66.750562391439743</v>
      </c>
      <c r="AJ53" s="37">
        <f t="shared" si="8"/>
        <v>3.1473167347765099</v>
      </c>
      <c r="AK53" s="51">
        <v>46.914728801311853</v>
      </c>
      <c r="AL53" s="51">
        <v>68.459196043345116</v>
      </c>
      <c r="AM53" s="37">
        <f t="shared" si="9"/>
        <v>21.544467242033264</v>
      </c>
    </row>
    <row r="54" spans="1:39" x14ac:dyDescent="0.4">
      <c r="A54" s="5" t="s">
        <v>25</v>
      </c>
      <c r="B54" s="15">
        <v>46.288081903278048</v>
      </c>
      <c r="C54" s="15">
        <v>46.696904109386658</v>
      </c>
      <c r="D54" s="15">
        <f t="shared" si="0"/>
        <v>0.40882220610860998</v>
      </c>
      <c r="E54" s="15">
        <v>56.21089562420817</v>
      </c>
      <c r="F54" s="15">
        <v>57.861236036558829</v>
      </c>
      <c r="G54" s="15">
        <f t="shared" si="1"/>
        <v>1.6503404123506584</v>
      </c>
      <c r="H54" s="12"/>
      <c r="I54" s="35" t="s">
        <v>25</v>
      </c>
      <c r="J54" s="36">
        <v>23605.236139205223</v>
      </c>
      <c r="K54" s="36">
        <v>24880.078219984804</v>
      </c>
      <c r="L54" s="37">
        <f t="shared" si="2"/>
        <v>1274.842080779581</v>
      </c>
      <c r="M54" s="36">
        <v>15300.262281618636</v>
      </c>
      <c r="N54" s="38">
        <v>16826.473992410363</v>
      </c>
      <c r="O54" s="37">
        <f t="shared" si="3"/>
        <v>1526.2117107917275</v>
      </c>
      <c r="P54" s="12"/>
      <c r="Q54" s="5" t="s">
        <v>25</v>
      </c>
      <c r="R54" s="16">
        <v>20.365520382600774</v>
      </c>
      <c r="S54" s="16">
        <v>20.662446371245988</v>
      </c>
      <c r="T54" s="15">
        <f t="shared" si="4"/>
        <v>0.29692598864521358</v>
      </c>
      <c r="U54" s="16">
        <v>22.316258351893094</v>
      </c>
      <c r="V54" s="16">
        <v>24.993564993564991</v>
      </c>
      <c r="W54" s="15">
        <f t="shared" si="5"/>
        <v>2.6773066416718976</v>
      </c>
      <c r="X54" s="12"/>
      <c r="Y54" s="5" t="s">
        <v>25</v>
      </c>
      <c r="Z54" s="15">
        <v>6.0927999577942202</v>
      </c>
      <c r="AA54" s="15">
        <v>5.6420751389304851</v>
      </c>
      <c r="AB54" s="15">
        <f t="shared" si="6"/>
        <v>-0.45072481886373517</v>
      </c>
      <c r="AC54" s="15">
        <v>9.377448626241689</v>
      </c>
      <c r="AD54" s="15">
        <v>6.929392446633825</v>
      </c>
      <c r="AE54" s="15">
        <f t="shared" si="7"/>
        <v>-2.4480561796078639</v>
      </c>
      <c r="AF54" s="12"/>
      <c r="AG54" s="35" t="s">
        <v>25</v>
      </c>
      <c r="AH54" s="51">
        <v>51.006057459987694</v>
      </c>
      <c r="AI54" s="52">
        <v>47.659532531711768</v>
      </c>
      <c r="AJ54" s="37">
        <f t="shared" si="8"/>
        <v>-3.346524928275926</v>
      </c>
      <c r="AK54" s="51">
        <v>32.860446246480301</v>
      </c>
      <c r="AL54" s="51">
        <v>46.647880825787716</v>
      </c>
      <c r="AM54" s="37">
        <f t="shared" si="9"/>
        <v>13.787434579307416</v>
      </c>
    </row>
    <row r="55" spans="1:39" x14ac:dyDescent="0.4">
      <c r="A55" s="7" t="s">
        <v>53</v>
      </c>
      <c r="B55" s="15">
        <v>36.899079218509534</v>
      </c>
      <c r="C55" s="15">
        <v>38.403266820554101</v>
      </c>
      <c r="D55" s="15">
        <f t="shared" si="0"/>
        <v>1.504187602044567</v>
      </c>
      <c r="E55" s="15">
        <v>40.903881965334485</v>
      </c>
      <c r="F55" s="15">
        <v>46.897348840569244</v>
      </c>
      <c r="G55" s="15">
        <f t="shared" si="1"/>
        <v>5.9934668752347591</v>
      </c>
      <c r="H55" s="12"/>
      <c r="I55" s="40" t="s">
        <v>53</v>
      </c>
      <c r="J55" s="36">
        <v>21623.021094302276</v>
      </c>
      <c r="K55" s="36">
        <v>23067.645995938608</v>
      </c>
      <c r="L55" s="37">
        <f t="shared" si="2"/>
        <v>1444.6249016363327</v>
      </c>
      <c r="M55" s="36">
        <v>13807.194723618091</v>
      </c>
      <c r="N55" s="38">
        <v>15615.035605731655</v>
      </c>
      <c r="O55" s="37">
        <f t="shared" si="3"/>
        <v>1807.8408821135636</v>
      </c>
      <c r="P55" s="12"/>
      <c r="Q55" s="7" t="s">
        <v>53</v>
      </c>
      <c r="R55" s="16">
        <v>23.37402441464879</v>
      </c>
      <c r="S55" s="16">
        <v>23.166843783209352</v>
      </c>
      <c r="T55" s="15">
        <f t="shared" si="4"/>
        <v>-0.20718063143943866</v>
      </c>
      <c r="U55" s="16">
        <v>21.159874608150471</v>
      </c>
      <c r="V55" s="16">
        <v>22.093918398768285</v>
      </c>
      <c r="W55" s="15">
        <f t="shared" si="5"/>
        <v>0.93404379061781384</v>
      </c>
      <c r="X55" s="12"/>
      <c r="Y55" s="7" t="s">
        <v>53</v>
      </c>
      <c r="Z55" s="15">
        <v>5.4980017848135647</v>
      </c>
      <c r="AA55" s="15">
        <v>5.1901701522414792</v>
      </c>
      <c r="AB55" s="15">
        <f t="shared" si="6"/>
        <v>-0.30783163257208557</v>
      </c>
      <c r="AC55" s="15">
        <v>17.633714335572812</v>
      </c>
      <c r="AD55" s="15">
        <v>17.07231658203467</v>
      </c>
      <c r="AE55" s="15">
        <f t="shared" si="7"/>
        <v>-0.56139775353814159</v>
      </c>
      <c r="AF55" s="12"/>
      <c r="AG55" s="40" t="s">
        <v>53</v>
      </c>
      <c r="AH55" s="51">
        <v>31.041694723905277</v>
      </c>
      <c r="AI55" s="52">
        <v>34.01492742891439</v>
      </c>
      <c r="AJ55" s="37">
        <f t="shared" si="8"/>
        <v>2.9732327050091136</v>
      </c>
      <c r="AK55" s="51">
        <v>31.420985676056368</v>
      </c>
      <c r="AL55" s="51">
        <v>45.630956876892505</v>
      </c>
      <c r="AM55" s="37">
        <f t="shared" si="9"/>
        <v>14.209971200836137</v>
      </c>
    </row>
    <row r="56" spans="1:39" x14ac:dyDescent="0.4">
      <c r="A56" s="5" t="s">
        <v>99</v>
      </c>
      <c r="B56" s="15">
        <v>41.653964783708744</v>
      </c>
      <c r="C56" s="15">
        <v>42.561040700777596</v>
      </c>
      <c r="D56" s="15">
        <f t="shared" si="0"/>
        <v>0.90707591706885182</v>
      </c>
      <c r="E56" s="15">
        <v>81.080828822101921</v>
      </c>
      <c r="F56" s="15">
        <v>79.569979716024335</v>
      </c>
      <c r="G56" s="15">
        <f t="shared" si="1"/>
        <v>-1.5108491060775862</v>
      </c>
      <c r="H56" s="12"/>
      <c r="I56" s="35" t="s">
        <v>99</v>
      </c>
      <c r="J56" s="36">
        <v>16287.641774678428</v>
      </c>
      <c r="K56" s="36">
        <v>17677.805424311224</v>
      </c>
      <c r="L56" s="37">
        <f t="shared" si="2"/>
        <v>1390.1636496327956</v>
      </c>
      <c r="M56" s="36">
        <v>6754.974659685864</v>
      </c>
      <c r="N56" s="38">
        <v>8325.5802320325456</v>
      </c>
      <c r="O56" s="37">
        <f t="shared" si="3"/>
        <v>1570.6055723466816</v>
      </c>
      <c r="P56" s="12"/>
      <c r="Q56" s="5" t="s">
        <v>99</v>
      </c>
      <c r="R56" s="16">
        <v>25.289373814041742</v>
      </c>
      <c r="S56" s="16">
        <v>25.205479452054796</v>
      </c>
      <c r="T56" s="15">
        <f t="shared" si="4"/>
        <v>-8.3894361986946109E-2</v>
      </c>
      <c r="U56" s="16">
        <v>29.14349276974416</v>
      </c>
      <c r="V56" s="16">
        <v>30.202020202020201</v>
      </c>
      <c r="W56" s="15">
        <f t="shared" si="5"/>
        <v>1.0585274322760405</v>
      </c>
      <c r="X56" s="12"/>
      <c r="Y56" s="5" t="s">
        <v>99</v>
      </c>
      <c r="Z56" s="15">
        <v>8.8962971478203112</v>
      </c>
      <c r="AA56" s="15">
        <v>8.8048796398982319</v>
      </c>
      <c r="AB56" s="15">
        <f t="shared" si="6"/>
        <v>-9.1417507922079366E-2</v>
      </c>
      <c r="AC56" s="15">
        <v>8.588602473702462</v>
      </c>
      <c r="AD56" s="15">
        <v>8.0084831347202599</v>
      </c>
      <c r="AE56" s="15">
        <f t="shared" si="7"/>
        <v>-0.58011933898220214</v>
      </c>
      <c r="AF56" s="12"/>
      <c r="AG56" s="35" t="s">
        <v>99</v>
      </c>
      <c r="AH56" s="51">
        <v>51.405795935930406</v>
      </c>
      <c r="AI56" s="52">
        <v>60.038273977312556</v>
      </c>
      <c r="AJ56" s="37">
        <f t="shared" si="8"/>
        <v>8.63247804138215</v>
      </c>
      <c r="AK56" s="51">
        <v>16.50297880491847</v>
      </c>
      <c r="AL56" s="51">
        <v>29.169714877577896</v>
      </c>
      <c r="AM56" s="37">
        <f t="shared" si="9"/>
        <v>12.666736072659425</v>
      </c>
    </row>
    <row r="57" spans="1:39" x14ac:dyDescent="0.4">
      <c r="A57" s="5" t="s">
        <v>109</v>
      </c>
      <c r="B57" s="15">
        <v>32.136207477923463</v>
      </c>
      <c r="C57" s="15">
        <v>33.802359292212337</v>
      </c>
      <c r="D57" s="15">
        <f t="shared" si="0"/>
        <v>1.6661518142888738</v>
      </c>
      <c r="E57" s="15">
        <v>41.176260406617359</v>
      </c>
      <c r="F57" s="15">
        <v>44.631202829328764</v>
      </c>
      <c r="G57" s="15">
        <f t="shared" si="1"/>
        <v>3.4549424227114045</v>
      </c>
      <c r="H57" s="12"/>
      <c r="I57" s="35" t="s">
        <v>109</v>
      </c>
      <c r="J57" s="36">
        <v>18535.374635036496</v>
      </c>
      <c r="K57" s="36">
        <v>19843.965018928724</v>
      </c>
      <c r="L57" s="37">
        <f t="shared" si="2"/>
        <v>1308.5903838922277</v>
      </c>
      <c r="M57" s="36">
        <v>9614.1949446734652</v>
      </c>
      <c r="N57" s="38">
        <v>10611.178940627573</v>
      </c>
      <c r="O57" s="37">
        <f t="shared" si="3"/>
        <v>996.98399595410774</v>
      </c>
      <c r="P57" s="12"/>
      <c r="Q57" s="5" t="s">
        <v>109</v>
      </c>
      <c r="R57" s="16">
        <v>23.091106477572332</v>
      </c>
      <c r="S57" s="16">
        <v>22.897950943777126</v>
      </c>
      <c r="T57" s="15">
        <f t="shared" si="4"/>
        <v>-0.19315553379520622</v>
      </c>
      <c r="U57" s="16">
        <v>27.738983867084038</v>
      </c>
      <c r="V57" s="16">
        <v>27.678772840063164</v>
      </c>
      <c r="W57" s="15">
        <f t="shared" si="5"/>
        <v>-6.0211027020873331E-2</v>
      </c>
      <c r="X57" s="12"/>
      <c r="Y57" s="5" t="s">
        <v>109</v>
      </c>
      <c r="Z57" s="15">
        <v>5.9964988339472738</v>
      </c>
      <c r="AA57" s="15">
        <v>6.1062726494171704</v>
      </c>
      <c r="AB57" s="15">
        <f t="shared" si="6"/>
        <v>0.10977381546989662</v>
      </c>
      <c r="AC57" s="15">
        <v>15.166331965423907</v>
      </c>
      <c r="AD57" s="15">
        <v>16.201241134751772</v>
      </c>
      <c r="AE57" s="15">
        <f t="shared" si="7"/>
        <v>1.0349091693278645</v>
      </c>
      <c r="AF57" s="12"/>
      <c r="AG57" s="35" t="s">
        <v>109</v>
      </c>
      <c r="AH57" s="51">
        <v>13.091508948835804</v>
      </c>
      <c r="AI57" s="52">
        <v>17.365871683023379</v>
      </c>
      <c r="AJ57" s="37">
        <f t="shared" si="8"/>
        <v>4.2743627341875747</v>
      </c>
      <c r="AK57" s="51">
        <v>20.171374191849274</v>
      </c>
      <c r="AL57" s="51">
        <v>29.025559686995635</v>
      </c>
      <c r="AM57" s="37">
        <f t="shared" si="9"/>
        <v>8.8541854951463606</v>
      </c>
    </row>
    <row r="58" spans="1:39" x14ac:dyDescent="0.4">
      <c r="A58" s="5" t="s">
        <v>19</v>
      </c>
      <c r="B58" s="15">
        <v>56.12290594653151</v>
      </c>
      <c r="C58" s="15">
        <v>58.745098268680707</v>
      </c>
      <c r="D58" s="15">
        <f t="shared" si="0"/>
        <v>2.6221923221491963</v>
      </c>
      <c r="E58" s="15">
        <v>65.57493484655852</v>
      </c>
      <c r="F58" s="15">
        <v>68.690346221612103</v>
      </c>
      <c r="G58" s="15">
        <f t="shared" si="1"/>
        <v>3.1154113750535828</v>
      </c>
      <c r="H58" s="12"/>
      <c r="I58" s="35" t="s">
        <v>19</v>
      </c>
      <c r="J58" s="36">
        <v>30095.657100424218</v>
      </c>
      <c r="K58" s="36">
        <v>32165.760479740809</v>
      </c>
      <c r="L58" s="37">
        <f t="shared" si="2"/>
        <v>2070.1033793165916</v>
      </c>
      <c r="M58" s="36">
        <v>14855.921283518066</v>
      </c>
      <c r="N58" s="38">
        <v>16314.427157805028</v>
      </c>
      <c r="O58" s="37">
        <f t="shared" si="3"/>
        <v>1458.5058742869624</v>
      </c>
      <c r="P58" s="12"/>
      <c r="Q58" s="5" t="s">
        <v>19</v>
      </c>
      <c r="R58" s="16">
        <v>16.419815220908077</v>
      </c>
      <c r="S58" s="16">
        <v>16.734835391429247</v>
      </c>
      <c r="T58" s="15">
        <f t="shared" si="4"/>
        <v>0.31502017052116926</v>
      </c>
      <c r="U58" s="16">
        <v>21.395610922437296</v>
      </c>
      <c r="V58" s="16">
        <v>22.200424101668997</v>
      </c>
      <c r="W58" s="15">
        <f t="shared" si="5"/>
        <v>0.80481317923170081</v>
      </c>
      <c r="X58" s="12"/>
      <c r="Y58" s="5" t="s">
        <v>19</v>
      </c>
      <c r="Z58" s="15">
        <v>3.898116928745623</v>
      </c>
      <c r="AA58" s="15">
        <v>3.7763223387228444</v>
      </c>
      <c r="AB58" s="15">
        <f t="shared" si="6"/>
        <v>-0.12179459002277859</v>
      </c>
      <c r="AC58" s="15">
        <v>10.563316465476538</v>
      </c>
      <c r="AD58" s="15">
        <v>10.036736849355959</v>
      </c>
      <c r="AE58" s="15">
        <f t="shared" si="7"/>
        <v>-0.52657961612057846</v>
      </c>
      <c r="AF58" s="12"/>
      <c r="AG58" s="35" t="s">
        <v>19</v>
      </c>
      <c r="AH58" s="51">
        <v>64.136770499765973</v>
      </c>
      <c r="AI58" s="52">
        <v>65.015257766286155</v>
      </c>
      <c r="AJ58" s="37">
        <f t="shared" si="8"/>
        <v>0.87848726652018172</v>
      </c>
      <c r="AK58" s="51">
        <v>36.133111217217383</v>
      </c>
      <c r="AL58" s="51">
        <v>49.808100835624089</v>
      </c>
      <c r="AM58" s="37">
        <f t="shared" si="9"/>
        <v>13.674989618406705</v>
      </c>
    </row>
    <row r="59" spans="1:39" x14ac:dyDescent="0.4">
      <c r="A59" s="5" t="s">
        <v>46</v>
      </c>
      <c r="B59" s="15">
        <v>52.144405679949202</v>
      </c>
      <c r="C59" s="15">
        <v>54.484390883844547</v>
      </c>
      <c r="D59" s="15">
        <f t="shared" si="0"/>
        <v>2.3399852038953455</v>
      </c>
      <c r="E59" s="15">
        <v>59.706967634423727</v>
      </c>
      <c r="F59" s="15">
        <v>67.032465049080017</v>
      </c>
      <c r="G59" s="15">
        <f t="shared" si="1"/>
        <v>7.3254974146562901</v>
      </c>
      <c r="H59" s="12"/>
      <c r="I59" s="35" t="s">
        <v>46</v>
      </c>
      <c r="J59" s="36">
        <v>25930.50903252577</v>
      </c>
      <c r="K59" s="36">
        <v>27467.354586155972</v>
      </c>
      <c r="L59" s="37">
        <f t="shared" si="2"/>
        <v>1536.8455536302026</v>
      </c>
      <c r="M59" s="36">
        <v>15790.279410933881</v>
      </c>
      <c r="N59" s="38">
        <v>17476.615205174425</v>
      </c>
      <c r="O59" s="37">
        <f t="shared" si="3"/>
        <v>1686.3357942405437</v>
      </c>
      <c r="P59" s="12"/>
      <c r="Q59" s="5" t="s">
        <v>46</v>
      </c>
      <c r="R59" s="16">
        <v>20.752176363750234</v>
      </c>
      <c r="S59" s="16">
        <v>20.992051286202262</v>
      </c>
      <c r="T59" s="15">
        <f t="shared" si="4"/>
        <v>0.23987492245202802</v>
      </c>
      <c r="U59" s="16">
        <v>24.018891262790959</v>
      </c>
      <c r="V59" s="16">
        <v>24.185951259471636</v>
      </c>
      <c r="W59" s="15">
        <f t="shared" si="5"/>
        <v>0.16705999668067761</v>
      </c>
      <c r="X59" s="12"/>
      <c r="Y59" s="5" t="s">
        <v>46</v>
      </c>
      <c r="Z59" s="15">
        <v>5.4676485918323774</v>
      </c>
      <c r="AA59" s="15">
        <v>5.1907625487465721</v>
      </c>
      <c r="AB59" s="15">
        <f t="shared" si="6"/>
        <v>-0.27688604308580533</v>
      </c>
      <c r="AC59" s="15">
        <v>8.9483135978449972</v>
      </c>
      <c r="AD59" s="15">
        <v>9.0357365412230077</v>
      </c>
      <c r="AE59" s="15">
        <f t="shared" si="7"/>
        <v>8.7422943378010487E-2</v>
      </c>
      <c r="AF59" s="12"/>
      <c r="AG59" s="35" t="s">
        <v>46</v>
      </c>
      <c r="AH59" s="51">
        <v>66.732213045126286</v>
      </c>
      <c r="AI59" s="52">
        <v>71.732948622938252</v>
      </c>
      <c r="AJ59" s="37">
        <f t="shared" si="8"/>
        <v>5.000735577811966</v>
      </c>
      <c r="AK59" s="51">
        <v>40.988144188426602</v>
      </c>
      <c r="AL59" s="51">
        <v>58.707213438351729</v>
      </c>
      <c r="AM59" s="37">
        <f t="shared" si="9"/>
        <v>17.719069249925127</v>
      </c>
    </row>
    <row r="60" spans="1:39" x14ac:dyDescent="0.4">
      <c r="A60" s="5" t="s">
        <v>88</v>
      </c>
      <c r="B60" s="15">
        <v>31.057371943804561</v>
      </c>
      <c r="C60" s="15">
        <v>33.316355393247342</v>
      </c>
      <c r="D60" s="15">
        <f t="shared" si="0"/>
        <v>2.2589834494427805</v>
      </c>
      <c r="E60" s="15">
        <v>43.646862749700709</v>
      </c>
      <c r="F60" s="15">
        <v>43.619547949730247</v>
      </c>
      <c r="G60" s="15">
        <f t="shared" si="1"/>
        <v>-2.7314799970461934E-2</v>
      </c>
      <c r="H60" s="12"/>
      <c r="I60" s="35" t="s">
        <v>88</v>
      </c>
      <c r="J60" s="36">
        <v>20148.31826024397</v>
      </c>
      <c r="K60" s="36">
        <v>21241.205329382803</v>
      </c>
      <c r="L60" s="37">
        <f t="shared" si="2"/>
        <v>1092.8870691388329</v>
      </c>
      <c r="M60" s="36">
        <v>10311.306626446116</v>
      </c>
      <c r="N60" s="38">
        <v>11237.676360663396</v>
      </c>
      <c r="O60" s="37">
        <f t="shared" si="3"/>
        <v>926.36973421727998</v>
      </c>
      <c r="P60" s="12"/>
      <c r="Q60" s="5" t="s">
        <v>88</v>
      </c>
      <c r="R60" s="16">
        <v>20.662568552135653</v>
      </c>
      <c r="S60" s="16">
        <v>20.665431930826887</v>
      </c>
      <c r="T60" s="15">
        <f t="shared" si="4"/>
        <v>2.8633786912344306E-3</v>
      </c>
      <c r="U60" s="16">
        <v>19.636480359507281</v>
      </c>
      <c r="V60" s="16">
        <v>20.617257274560647</v>
      </c>
      <c r="W60" s="15">
        <f t="shared" si="5"/>
        <v>0.98077691505336517</v>
      </c>
      <c r="X60" s="12"/>
      <c r="Y60" s="5" t="s">
        <v>88</v>
      </c>
      <c r="Z60" s="15">
        <v>4.8909901988082174</v>
      </c>
      <c r="AA60" s="15">
        <v>5.0205340389539526</v>
      </c>
      <c r="AB60" s="15">
        <f t="shared" si="6"/>
        <v>0.12954384014573517</v>
      </c>
      <c r="AC60" s="15">
        <v>20.305148108247469</v>
      </c>
      <c r="AD60" s="15">
        <v>22.931388621930761</v>
      </c>
      <c r="AE60" s="15">
        <f t="shared" si="7"/>
        <v>2.6262405136832925</v>
      </c>
      <c r="AF60" s="12"/>
      <c r="AG60" s="35" t="s">
        <v>88</v>
      </c>
      <c r="AH60" s="51">
        <v>1.0000000000000024</v>
      </c>
      <c r="AI60" s="52">
        <v>0.99999999999999578</v>
      </c>
      <c r="AJ60" s="37">
        <f t="shared" si="8"/>
        <v>-6.6613381477509392E-15</v>
      </c>
      <c r="AK60" s="51">
        <v>16.005280058575647</v>
      </c>
      <c r="AL60" s="51">
        <v>26.604492623641224</v>
      </c>
      <c r="AM60" s="37">
        <f t="shared" si="9"/>
        <v>10.599212565065578</v>
      </c>
    </row>
    <row r="61" spans="1:39" x14ac:dyDescent="0.4">
      <c r="A61" s="5" t="s">
        <v>3</v>
      </c>
      <c r="B61" s="15">
        <v>41.334740072894689</v>
      </c>
      <c r="C61" s="15">
        <v>42.949432764161536</v>
      </c>
      <c r="D61" s="15">
        <f t="shared" si="0"/>
        <v>1.6146926912668462</v>
      </c>
      <c r="E61" s="15">
        <v>45.772698678968339</v>
      </c>
      <c r="F61" s="15">
        <v>54.650748022409203</v>
      </c>
      <c r="G61" s="15">
        <f t="shared" si="1"/>
        <v>8.878049343440864</v>
      </c>
      <c r="H61" s="12"/>
      <c r="I61" s="35" t="s">
        <v>3</v>
      </c>
      <c r="J61" s="36">
        <v>24289.358245389321</v>
      </c>
      <c r="K61" s="36">
        <v>25542.706514366335</v>
      </c>
      <c r="L61" s="37">
        <f t="shared" si="2"/>
        <v>1253.3482689770135</v>
      </c>
      <c r="M61" s="36">
        <v>14293.906132378592</v>
      </c>
      <c r="N61" s="38">
        <v>15996.611291963378</v>
      </c>
      <c r="O61" s="37">
        <f t="shared" si="3"/>
        <v>1702.7051595847861</v>
      </c>
      <c r="P61" s="12"/>
      <c r="Q61" s="5" t="s">
        <v>3</v>
      </c>
      <c r="R61" s="16">
        <v>22.705656708967183</v>
      </c>
      <c r="S61" s="16">
        <v>22.695783947610543</v>
      </c>
      <c r="T61" s="15">
        <f t="shared" si="4"/>
        <v>-9.8727613566396144E-3</v>
      </c>
      <c r="U61" s="16">
        <v>24.426119901938932</v>
      </c>
      <c r="V61" s="16">
        <v>25.107204116638076</v>
      </c>
      <c r="W61" s="15">
        <f t="shared" si="5"/>
        <v>0.68108421469914404</v>
      </c>
      <c r="X61" s="12"/>
      <c r="Y61" s="5" t="s">
        <v>3</v>
      </c>
      <c r="Z61" s="15">
        <v>5.0082560431528975</v>
      </c>
      <c r="AA61" s="15">
        <v>4.824046703011037</v>
      </c>
      <c r="AB61" s="15">
        <f t="shared" si="6"/>
        <v>-0.18420934014186052</v>
      </c>
      <c r="AC61" s="15">
        <v>9.7412847473044923</v>
      </c>
      <c r="AD61" s="15">
        <v>9.5351798790194202</v>
      </c>
      <c r="AE61" s="15">
        <f t="shared" si="7"/>
        <v>-0.20610486828507213</v>
      </c>
      <c r="AF61" s="12"/>
      <c r="AG61" s="35" t="s">
        <v>3</v>
      </c>
      <c r="AH61" s="51">
        <v>38.967584616818542</v>
      </c>
      <c r="AI61" s="52">
        <v>47.849958401868292</v>
      </c>
      <c r="AJ61" s="37">
        <f t="shared" si="8"/>
        <v>8.8823737850497508</v>
      </c>
      <c r="AK61" s="51">
        <v>27.607858395054091</v>
      </c>
      <c r="AL61" s="51">
        <v>45.517213330461537</v>
      </c>
      <c r="AM61" s="37">
        <f t="shared" si="9"/>
        <v>17.909354935407446</v>
      </c>
    </row>
    <row r="62" spans="1:39" x14ac:dyDescent="0.4">
      <c r="A62" s="5" t="s">
        <v>118</v>
      </c>
      <c r="B62" s="15">
        <v>42.66270315050803</v>
      </c>
      <c r="C62" s="15">
        <v>45.530425146081001</v>
      </c>
      <c r="D62" s="15">
        <f t="shared" si="0"/>
        <v>2.8677219955729711</v>
      </c>
      <c r="E62" s="15">
        <v>67.801500288517019</v>
      </c>
      <c r="F62" s="15">
        <v>80.560907728537785</v>
      </c>
      <c r="G62" s="15">
        <f t="shared" si="1"/>
        <v>12.759407440020766</v>
      </c>
      <c r="H62" s="12"/>
      <c r="I62" s="35" t="s">
        <v>118</v>
      </c>
      <c r="J62" s="36">
        <v>18188.309654353139</v>
      </c>
      <c r="K62" s="36">
        <v>19120.399993366427</v>
      </c>
      <c r="L62" s="37">
        <f t="shared" si="2"/>
        <v>932.09033901328803</v>
      </c>
      <c r="M62" s="36">
        <v>10375.404680365296</v>
      </c>
      <c r="N62" s="38">
        <v>11461.959785522788</v>
      </c>
      <c r="O62" s="37">
        <f t="shared" si="3"/>
        <v>1086.5551051574912</v>
      </c>
      <c r="P62" s="12"/>
      <c r="Q62" s="5" t="s">
        <v>118</v>
      </c>
      <c r="R62" s="16">
        <v>24.255620463798902</v>
      </c>
      <c r="S62" s="16">
        <v>24.107657367546864</v>
      </c>
      <c r="T62" s="15">
        <f t="shared" si="4"/>
        <v>-0.14796309625203818</v>
      </c>
      <c r="U62" s="16">
        <v>26.86962276637988</v>
      </c>
      <c r="V62" s="16">
        <v>27.092374457532546</v>
      </c>
      <c r="W62" s="15">
        <f t="shared" si="5"/>
        <v>0.22275169115266635</v>
      </c>
      <c r="X62" s="12"/>
      <c r="Y62" s="5" t="s">
        <v>118</v>
      </c>
      <c r="Z62" s="15">
        <v>11.020308237543427</v>
      </c>
      <c r="AA62" s="15">
        <v>11.456168016629633</v>
      </c>
      <c r="AB62" s="15">
        <f t="shared" si="6"/>
        <v>0.43585977908620599</v>
      </c>
      <c r="AC62" s="15">
        <v>29.288061336254106</v>
      </c>
      <c r="AD62" s="15">
        <v>34.511742892459836</v>
      </c>
      <c r="AE62" s="15">
        <f t="shared" si="7"/>
        <v>5.2236815562057295</v>
      </c>
      <c r="AF62" s="12"/>
      <c r="AG62" s="35" t="s">
        <v>118</v>
      </c>
      <c r="AH62" s="51">
        <v>76.401826653484179</v>
      </c>
      <c r="AI62" s="52">
        <v>88.911010383300635</v>
      </c>
      <c r="AJ62" s="37">
        <f t="shared" si="8"/>
        <v>12.509183729816456</v>
      </c>
      <c r="AK62" s="51">
        <v>69.167935655218798</v>
      </c>
      <c r="AL62" s="51">
        <v>94.718722005923681</v>
      </c>
      <c r="AM62" s="37">
        <f t="shared" si="9"/>
        <v>25.550786350704882</v>
      </c>
    </row>
    <row r="63" spans="1:39" x14ac:dyDescent="0.4">
      <c r="A63" s="5" t="s">
        <v>119</v>
      </c>
      <c r="B63" s="15">
        <v>32.944235807296707</v>
      </c>
      <c r="C63" s="15">
        <v>34.06618992183602</v>
      </c>
      <c r="D63" s="15">
        <f t="shared" si="0"/>
        <v>1.1219541145393137</v>
      </c>
      <c r="E63" s="15">
        <v>50.112287455887071</v>
      </c>
      <c r="F63" s="15">
        <v>48.524590163934427</v>
      </c>
      <c r="G63" s="15">
        <f t="shared" si="1"/>
        <v>-1.5876972919526438</v>
      </c>
      <c r="H63" s="12"/>
      <c r="I63" s="35" t="s">
        <v>119</v>
      </c>
      <c r="J63" s="36">
        <v>18167.137988443836</v>
      </c>
      <c r="K63" s="36">
        <v>19425.529759812536</v>
      </c>
      <c r="L63" s="37">
        <f t="shared" si="2"/>
        <v>1258.3917713687006</v>
      </c>
      <c r="M63" s="36">
        <v>10803.252559726963</v>
      </c>
      <c r="N63" s="38">
        <v>12111.152560083594</v>
      </c>
      <c r="O63" s="37">
        <f t="shared" si="3"/>
        <v>1307.9000003566307</v>
      </c>
      <c r="P63" s="12"/>
      <c r="Q63" s="5" t="s">
        <v>119</v>
      </c>
      <c r="R63" s="16">
        <v>21.31099992748894</v>
      </c>
      <c r="S63" s="16">
        <v>21.397787674184741</v>
      </c>
      <c r="T63" s="15">
        <f t="shared" si="4"/>
        <v>8.678774669580136E-2</v>
      </c>
      <c r="U63" s="16">
        <v>32.389380530973447</v>
      </c>
      <c r="V63" s="16">
        <v>31.081081081081081</v>
      </c>
      <c r="W63" s="15">
        <f t="shared" si="5"/>
        <v>-1.3082994498923668</v>
      </c>
      <c r="X63" s="12"/>
      <c r="Y63" s="5" t="s">
        <v>119</v>
      </c>
      <c r="Z63" s="15">
        <v>6.9183098591549292</v>
      </c>
      <c r="AA63" s="15">
        <v>7.0459973803836968</v>
      </c>
      <c r="AB63" s="15">
        <f t="shared" si="6"/>
        <v>0.12768752122876759</v>
      </c>
      <c r="AC63" s="15">
        <v>18.24127906976744</v>
      </c>
      <c r="AD63" s="15">
        <v>19.086520608986259</v>
      </c>
      <c r="AE63" s="15">
        <f t="shared" si="7"/>
        <v>0.84524153921881862</v>
      </c>
      <c r="AF63" s="12"/>
      <c r="AG63" s="35" t="s">
        <v>119</v>
      </c>
      <c r="AH63" s="51">
        <v>15.181986286826396</v>
      </c>
      <c r="AI63" s="52">
        <v>15.792367918657494</v>
      </c>
      <c r="AJ63" s="37">
        <f t="shared" si="8"/>
        <v>0.61038163183109795</v>
      </c>
      <c r="AK63" s="51">
        <v>50.737038457502727</v>
      </c>
      <c r="AL63" s="51">
        <v>55.613649860126031</v>
      </c>
      <c r="AM63" s="37">
        <f t="shared" si="9"/>
        <v>4.8766114026233041</v>
      </c>
    </row>
    <row r="64" spans="1:39" x14ac:dyDescent="0.4">
      <c r="A64" s="5" t="s">
        <v>35</v>
      </c>
      <c r="B64" s="15">
        <v>48.838920424119095</v>
      </c>
      <c r="C64" s="15">
        <v>50.650777288952852</v>
      </c>
      <c r="D64" s="15">
        <f t="shared" si="0"/>
        <v>1.8118568648337572</v>
      </c>
      <c r="E64" s="15">
        <v>60.930471661740135</v>
      </c>
      <c r="F64" s="15">
        <v>63.564399466054077</v>
      </c>
      <c r="G64" s="15">
        <f t="shared" si="1"/>
        <v>2.6339278043139416</v>
      </c>
      <c r="H64" s="12"/>
      <c r="I64" s="35" t="s">
        <v>35</v>
      </c>
      <c r="J64" s="36">
        <v>24919.52416728617</v>
      </c>
      <c r="K64" s="36">
        <v>26550.595566752989</v>
      </c>
      <c r="L64" s="37">
        <f t="shared" si="2"/>
        <v>1631.0713994668185</v>
      </c>
      <c r="M64" s="36">
        <v>14730.088941720176</v>
      </c>
      <c r="N64" s="38">
        <v>16286.208775010977</v>
      </c>
      <c r="O64" s="37">
        <f t="shared" si="3"/>
        <v>1556.1198332908007</v>
      </c>
      <c r="P64" s="12"/>
      <c r="Q64" s="5" t="s">
        <v>35</v>
      </c>
      <c r="R64" s="16">
        <v>19.414346454532986</v>
      </c>
      <c r="S64" s="16">
        <v>19.769007298235667</v>
      </c>
      <c r="T64" s="15">
        <f t="shared" si="4"/>
        <v>0.35466084370268192</v>
      </c>
      <c r="U64" s="16">
        <v>26.380821628471857</v>
      </c>
      <c r="V64" s="16">
        <v>26.898798615353286</v>
      </c>
      <c r="W64" s="15">
        <f t="shared" si="5"/>
        <v>0.51797698688142901</v>
      </c>
      <c r="X64" s="12"/>
      <c r="Y64" s="5" t="s">
        <v>35</v>
      </c>
      <c r="Z64" s="15">
        <v>6.0309284125730356</v>
      </c>
      <c r="AA64" s="15">
        <v>5.6971423928362288</v>
      </c>
      <c r="AB64" s="15">
        <f t="shared" si="6"/>
        <v>-0.33378601973680677</v>
      </c>
      <c r="AC64" s="15">
        <v>9.5567543823525369</v>
      </c>
      <c r="AD64" s="15">
        <v>9.1204738045820513</v>
      </c>
      <c r="AE64" s="15">
        <f t="shared" si="7"/>
        <v>-0.43628057777048568</v>
      </c>
      <c r="AF64" s="12"/>
      <c r="AG64" s="35" t="s">
        <v>35</v>
      </c>
      <c r="AH64" s="51">
        <v>57.429307775317291</v>
      </c>
      <c r="AI64" s="52">
        <v>58.072576342797419</v>
      </c>
      <c r="AJ64" s="37">
        <f t="shared" si="8"/>
        <v>0.64326856748012773</v>
      </c>
      <c r="AK64" s="51">
        <v>43.381937285347774</v>
      </c>
      <c r="AL64" s="51">
        <v>57.210250240026618</v>
      </c>
      <c r="AM64" s="37">
        <f t="shared" si="9"/>
        <v>13.828312954678843</v>
      </c>
    </row>
    <row r="65" spans="1:39" x14ac:dyDescent="0.4">
      <c r="A65" s="5" t="s">
        <v>108</v>
      </c>
      <c r="B65" s="15">
        <v>29.259731084851197</v>
      </c>
      <c r="C65" s="15">
        <v>31.748836768978954</v>
      </c>
      <c r="D65" s="15">
        <f t="shared" si="0"/>
        <v>2.4891056841277575</v>
      </c>
      <c r="E65" s="15">
        <v>49.872594675336082</v>
      </c>
      <c r="F65" s="15">
        <v>51.634081863870087</v>
      </c>
      <c r="G65" s="15">
        <f t="shared" si="1"/>
        <v>1.7614871885340051</v>
      </c>
      <c r="H65" s="12"/>
      <c r="I65" s="35" t="s">
        <v>108</v>
      </c>
      <c r="J65" s="36">
        <v>20148.493688572922</v>
      </c>
      <c r="K65" s="36">
        <v>21129.203059856278</v>
      </c>
      <c r="L65" s="37">
        <f t="shared" si="2"/>
        <v>980.70937128335572</v>
      </c>
      <c r="M65" s="36">
        <v>10837.928025557505</v>
      </c>
      <c r="N65" s="38">
        <v>12122.270501835985</v>
      </c>
      <c r="O65" s="37">
        <f t="shared" si="3"/>
        <v>1284.3424762784798</v>
      </c>
      <c r="P65" s="12"/>
      <c r="Q65" s="5" t="s">
        <v>108</v>
      </c>
      <c r="R65" s="16">
        <v>23.962531314671605</v>
      </c>
      <c r="S65" s="16">
        <v>23.977014397575143</v>
      </c>
      <c r="T65" s="15">
        <f t="shared" si="4"/>
        <v>1.4483082903538502E-2</v>
      </c>
      <c r="U65" s="16">
        <v>23.664357197844495</v>
      </c>
      <c r="V65" s="16">
        <v>24.734706616729088</v>
      </c>
      <c r="W65" s="15">
        <f t="shared" si="5"/>
        <v>1.070349418884593</v>
      </c>
      <c r="X65" s="12"/>
      <c r="Y65" s="5" t="s">
        <v>108</v>
      </c>
      <c r="Z65" s="15">
        <v>5.0626159224218137</v>
      </c>
      <c r="AA65" s="15">
        <v>5.2513756891329058</v>
      </c>
      <c r="AB65" s="15">
        <f t="shared" si="6"/>
        <v>0.18875976671109207</v>
      </c>
      <c r="AC65" s="15">
        <v>20.561757292041772</v>
      </c>
      <c r="AD65" s="15">
        <v>19.781802470024846</v>
      </c>
      <c r="AE65" s="15">
        <f t="shared" si="7"/>
        <v>-0.77995482201692568</v>
      </c>
      <c r="AF65" s="12"/>
      <c r="AG65" s="35" t="s">
        <v>108</v>
      </c>
      <c r="AH65" s="51">
        <v>9.9216715430720726</v>
      </c>
      <c r="AI65" s="52">
        <v>17.910882188915288</v>
      </c>
      <c r="AJ65" s="37">
        <f t="shared" si="8"/>
        <v>7.9892106458432153</v>
      </c>
      <c r="AK65" s="51">
        <v>33.456761666726308</v>
      </c>
      <c r="AL65" s="51">
        <v>41.766677886288029</v>
      </c>
      <c r="AM65" s="37">
        <f t="shared" si="9"/>
        <v>8.3099162195617211</v>
      </c>
    </row>
    <row r="66" spans="1:39" x14ac:dyDescent="0.4">
      <c r="A66" s="5" t="s">
        <v>44</v>
      </c>
      <c r="B66" s="15">
        <v>51.011161357126056</v>
      </c>
      <c r="C66" s="15">
        <v>53.144427126689223</v>
      </c>
      <c r="D66" s="15">
        <f t="shared" si="0"/>
        <v>2.1332657695631667</v>
      </c>
      <c r="E66" s="15">
        <v>56.207548053651458</v>
      </c>
      <c r="F66" s="15">
        <v>60.673653366024304</v>
      </c>
      <c r="G66" s="15">
        <f t="shared" si="1"/>
        <v>4.4661053123728465</v>
      </c>
      <c r="H66" s="12"/>
      <c r="I66" s="35" t="s">
        <v>44</v>
      </c>
      <c r="J66" s="36">
        <v>26411.754615663085</v>
      </c>
      <c r="K66" s="36">
        <v>27901.408325475437</v>
      </c>
      <c r="L66" s="37">
        <f t="shared" si="2"/>
        <v>1489.6537098123517</v>
      </c>
      <c r="M66" s="36">
        <v>16105.374594144183</v>
      </c>
      <c r="N66" s="38">
        <v>17740.217533860916</v>
      </c>
      <c r="O66" s="37">
        <f t="shared" si="3"/>
        <v>1634.8429397167329</v>
      </c>
      <c r="P66" s="12"/>
      <c r="Q66" s="5" t="s">
        <v>44</v>
      </c>
      <c r="R66" s="16">
        <v>19.837313691937602</v>
      </c>
      <c r="S66" s="16">
        <v>19.941409794415783</v>
      </c>
      <c r="T66" s="15">
        <f t="shared" si="4"/>
        <v>0.1040961024781808</v>
      </c>
      <c r="U66" s="16">
        <v>23.706268221574344</v>
      </c>
      <c r="V66" s="16">
        <v>26.228885936610364</v>
      </c>
      <c r="W66" s="15">
        <f t="shared" si="5"/>
        <v>2.5226177150360201</v>
      </c>
      <c r="X66" s="12"/>
      <c r="Y66" s="5" t="s">
        <v>44</v>
      </c>
      <c r="Z66" s="15">
        <v>5.5863258115300995</v>
      </c>
      <c r="AA66" s="15">
        <v>5.1934823787675626</v>
      </c>
      <c r="AB66" s="15">
        <f t="shared" si="6"/>
        <v>-0.39284343276253697</v>
      </c>
      <c r="AC66" s="15">
        <v>8.2624398073836272</v>
      </c>
      <c r="AD66" s="15">
        <v>6.8436748436748438</v>
      </c>
      <c r="AE66" s="15">
        <f t="shared" si="7"/>
        <v>-1.4187649637087834</v>
      </c>
      <c r="AF66" s="12"/>
      <c r="AG66" s="35" t="s">
        <v>44</v>
      </c>
      <c r="AH66" s="51">
        <v>65.03347810468162</v>
      </c>
      <c r="AI66" s="52">
        <v>65.397422920007969</v>
      </c>
      <c r="AJ66" s="37">
        <f t="shared" si="8"/>
        <v>0.3639448153263487</v>
      </c>
      <c r="AK66" s="51">
        <v>38.336469875647055</v>
      </c>
      <c r="AL66" s="51">
        <v>56.977814446193669</v>
      </c>
      <c r="AM66" s="37">
        <f t="shared" si="9"/>
        <v>18.641344570546615</v>
      </c>
    </row>
    <row r="67" spans="1:39" x14ac:dyDescent="0.4">
      <c r="A67" s="5" t="s">
        <v>22</v>
      </c>
      <c r="B67" s="15">
        <v>36.568426429004994</v>
      </c>
      <c r="C67" s="15">
        <v>37.866839669951489</v>
      </c>
      <c r="D67" s="15">
        <f t="shared" si="0"/>
        <v>1.2984132409464948</v>
      </c>
      <c r="E67" s="15">
        <v>40.526832724169573</v>
      </c>
      <c r="F67" s="15">
        <v>44.94527128120324</v>
      </c>
      <c r="G67" s="15">
        <f t="shared" si="1"/>
        <v>4.4184385570336673</v>
      </c>
      <c r="H67" s="12"/>
      <c r="I67" s="35" t="s">
        <v>22</v>
      </c>
      <c r="J67" s="36">
        <v>22901.837166699559</v>
      </c>
      <c r="K67" s="36">
        <v>24110.079768101641</v>
      </c>
      <c r="L67" s="37">
        <f t="shared" si="2"/>
        <v>1208.2426014020821</v>
      </c>
      <c r="M67" s="36">
        <v>14038.159450696166</v>
      </c>
      <c r="N67" s="38">
        <v>15698.63641464441</v>
      </c>
      <c r="O67" s="37">
        <f t="shared" si="3"/>
        <v>1660.4769639482438</v>
      </c>
      <c r="P67" s="12"/>
      <c r="Q67" s="5" t="s">
        <v>22</v>
      </c>
      <c r="R67" s="16">
        <v>22.171242686864272</v>
      </c>
      <c r="S67" s="16">
        <v>22.35574485346314</v>
      </c>
      <c r="T67" s="15">
        <f t="shared" si="4"/>
        <v>0.1845021665988682</v>
      </c>
      <c r="U67" s="16">
        <v>20.898292501855977</v>
      </c>
      <c r="V67" s="16">
        <v>21.75531914893617</v>
      </c>
      <c r="W67" s="15">
        <f t="shared" si="5"/>
        <v>0.85702664708019327</v>
      </c>
      <c r="X67" s="12"/>
      <c r="Y67" s="5" t="s">
        <v>22</v>
      </c>
      <c r="Z67" s="15">
        <v>5.6371035881941367</v>
      </c>
      <c r="AA67" s="15">
        <v>5.2820668128819221</v>
      </c>
      <c r="AB67" s="15">
        <f t="shared" si="6"/>
        <v>-0.35503677531221456</v>
      </c>
      <c r="AC67" s="15">
        <v>8.9936517847850972</v>
      </c>
      <c r="AD67" s="15">
        <v>8.8855729528637415</v>
      </c>
      <c r="AE67" s="15">
        <f t="shared" si="7"/>
        <v>-0.1080788319213557</v>
      </c>
      <c r="AF67" s="12"/>
      <c r="AG67" s="35" t="s">
        <v>22</v>
      </c>
      <c r="AH67" s="51">
        <v>33.405555988264545</v>
      </c>
      <c r="AI67" s="52">
        <v>34.012556158899812</v>
      </c>
      <c r="AJ67" s="37">
        <f t="shared" si="8"/>
        <v>0.60700017063526701</v>
      </c>
      <c r="AK67" s="51">
        <v>12.38919155348418</v>
      </c>
      <c r="AL67" s="51">
        <v>26.725873949824184</v>
      </c>
      <c r="AM67" s="37">
        <f t="shared" si="9"/>
        <v>14.336682396340004</v>
      </c>
    </row>
    <row r="68" spans="1:39" x14ac:dyDescent="0.4">
      <c r="A68" s="5" t="s">
        <v>64</v>
      </c>
      <c r="B68" s="15">
        <v>43.311685299438693</v>
      </c>
      <c r="C68" s="15">
        <v>44.882388646233558</v>
      </c>
      <c r="D68" s="15">
        <f t="shared" si="0"/>
        <v>1.5707033467948648</v>
      </c>
      <c r="E68" s="15">
        <v>51.131299525699625</v>
      </c>
      <c r="F68" s="15">
        <v>57.942542988182922</v>
      </c>
      <c r="G68" s="15">
        <f t="shared" si="1"/>
        <v>6.8112434624832972</v>
      </c>
      <c r="H68" s="12"/>
      <c r="I68" s="35" t="s">
        <v>64</v>
      </c>
      <c r="J68" s="36">
        <v>21421.776162884104</v>
      </c>
      <c r="K68" s="36">
        <v>22833.755878558168</v>
      </c>
      <c r="L68" s="37">
        <f t="shared" si="2"/>
        <v>1411.9797156740642</v>
      </c>
      <c r="M68" s="36">
        <v>12599.928265597391</v>
      </c>
      <c r="N68" s="38">
        <v>14392.708324828693</v>
      </c>
      <c r="O68" s="37">
        <f t="shared" si="3"/>
        <v>1792.7800592313015</v>
      </c>
      <c r="P68" s="12"/>
      <c r="Q68" s="5" t="s">
        <v>64</v>
      </c>
      <c r="R68" s="16">
        <v>23.987253960267726</v>
      </c>
      <c r="S68" s="16">
        <v>23.904590652711821</v>
      </c>
      <c r="T68" s="15">
        <f t="shared" si="4"/>
        <v>-8.2663307555904453E-2</v>
      </c>
      <c r="U68" s="16">
        <v>28.020603384841795</v>
      </c>
      <c r="V68" s="16">
        <v>27.665821433337783</v>
      </c>
      <c r="W68" s="15">
        <f t="shared" si="5"/>
        <v>-0.35478195150401248</v>
      </c>
      <c r="X68" s="12"/>
      <c r="Y68" s="5" t="s">
        <v>64</v>
      </c>
      <c r="Z68" s="15">
        <v>6.4178952719877991</v>
      </c>
      <c r="AA68" s="15">
        <v>6.1897450765015494</v>
      </c>
      <c r="AB68" s="15">
        <f t="shared" si="6"/>
        <v>-0.22815019548624971</v>
      </c>
      <c r="AC68" s="15">
        <v>9.3016223139319774</v>
      </c>
      <c r="AD68" s="15">
        <v>10.251946862116352</v>
      </c>
      <c r="AE68" s="15">
        <f t="shared" si="7"/>
        <v>0.95032454818437451</v>
      </c>
      <c r="AF68" s="12"/>
      <c r="AG68" s="35" t="s">
        <v>64</v>
      </c>
      <c r="AH68" s="51">
        <v>50.848687420483415</v>
      </c>
      <c r="AI68" s="52">
        <v>57.756750511665174</v>
      </c>
      <c r="AJ68" s="37">
        <f t="shared" si="8"/>
        <v>6.9080630911817593</v>
      </c>
      <c r="AK68" s="51">
        <v>29.766557932677614</v>
      </c>
      <c r="AL68" s="51">
        <v>47.088420233677951</v>
      </c>
      <c r="AM68" s="37">
        <f t="shared" si="9"/>
        <v>17.321862301000337</v>
      </c>
    </row>
    <row r="69" spans="1:39" x14ac:dyDescent="0.4">
      <c r="A69" s="5" t="s">
        <v>67</v>
      </c>
      <c r="B69" s="15">
        <v>46.410769235084729</v>
      </c>
      <c r="C69" s="15">
        <v>48.953019634994519</v>
      </c>
      <c r="D69" s="15">
        <f t="shared" si="0"/>
        <v>2.5422503999097898</v>
      </c>
      <c r="E69" s="15">
        <v>63.149179057148899</v>
      </c>
      <c r="F69" s="15">
        <v>74.032011924619368</v>
      </c>
      <c r="G69" s="15">
        <f t="shared" si="1"/>
        <v>10.882832867470469</v>
      </c>
      <c r="H69" s="12"/>
      <c r="I69" s="35" t="s">
        <v>67</v>
      </c>
      <c r="J69" s="36">
        <v>22086.110720264969</v>
      </c>
      <c r="K69" s="36">
        <v>23393.742030934769</v>
      </c>
      <c r="L69" s="37">
        <f t="shared" si="2"/>
        <v>1307.6313106697999</v>
      </c>
      <c r="M69" s="36">
        <v>14184.583636475738</v>
      </c>
      <c r="N69" s="38">
        <v>15869.441265567149</v>
      </c>
      <c r="O69" s="37">
        <f t="shared" si="3"/>
        <v>1684.8576290914116</v>
      </c>
      <c r="P69" s="12"/>
      <c r="Q69" s="5" t="s">
        <v>67</v>
      </c>
      <c r="R69" s="16">
        <v>21.34670083640767</v>
      </c>
      <c r="S69" s="16">
        <v>21.34182289824313</v>
      </c>
      <c r="T69" s="15">
        <f t="shared" si="4"/>
        <v>-4.8779381645402964E-3</v>
      </c>
      <c r="U69" s="16">
        <v>24.557752341311133</v>
      </c>
      <c r="V69" s="16">
        <v>25.451066156369599</v>
      </c>
      <c r="W69" s="15">
        <f t="shared" si="5"/>
        <v>0.89331381505846608</v>
      </c>
      <c r="X69" s="12"/>
      <c r="Y69" s="5" t="s">
        <v>67</v>
      </c>
      <c r="Z69" s="15">
        <v>6.2111041563244189</v>
      </c>
      <c r="AA69" s="15">
        <v>5.850039993717882</v>
      </c>
      <c r="AB69" s="15">
        <f t="shared" si="6"/>
        <v>-0.36106416260653695</v>
      </c>
      <c r="AC69" s="15">
        <v>12.851717590195063</v>
      </c>
      <c r="AD69" s="15">
        <v>11.261203310605088</v>
      </c>
      <c r="AE69" s="15">
        <f t="shared" si="7"/>
        <v>-1.5905142795899749</v>
      </c>
      <c r="AF69" s="12"/>
      <c r="AG69" s="35" t="s">
        <v>67</v>
      </c>
      <c r="AH69" s="51">
        <v>48.775485442560175</v>
      </c>
      <c r="AI69" s="52">
        <v>50.729429189206755</v>
      </c>
      <c r="AJ69" s="37">
        <f t="shared" si="8"/>
        <v>1.9539437466465799</v>
      </c>
      <c r="AK69" s="51">
        <v>44.377222415787905</v>
      </c>
      <c r="AL69" s="51">
        <v>62.348649350174625</v>
      </c>
      <c r="AM69" s="37">
        <f t="shared" si="9"/>
        <v>17.97142693438672</v>
      </c>
    </row>
    <row r="70" spans="1:39" x14ac:dyDescent="0.4">
      <c r="A70" s="5" t="s">
        <v>80</v>
      </c>
      <c r="B70" s="15">
        <v>38.040162724465247</v>
      </c>
      <c r="C70" s="15">
        <v>39.230302449618343</v>
      </c>
      <c r="D70" s="15">
        <f t="shared" ref="D70:D106" si="10">C70-B70</f>
        <v>1.1901397251530952</v>
      </c>
      <c r="E70" s="15">
        <v>55.449308071509172</v>
      </c>
      <c r="F70" s="15">
        <v>57.476042027479501</v>
      </c>
      <c r="G70" s="15">
        <f t="shared" ref="G70:G106" si="11">F70-E70</f>
        <v>2.0267339559703288</v>
      </c>
      <c r="H70" s="12"/>
      <c r="I70" s="35" t="s">
        <v>80</v>
      </c>
      <c r="J70" s="36">
        <v>19945.800706302714</v>
      </c>
      <c r="K70" s="36">
        <v>21444.268756214042</v>
      </c>
      <c r="L70" s="37">
        <f t="shared" ref="L70:L105" si="12">K70-J70</f>
        <v>1498.4680499113274</v>
      </c>
      <c r="M70" s="36">
        <v>10969.271682188592</v>
      </c>
      <c r="N70" s="38">
        <v>12277.806803199437</v>
      </c>
      <c r="O70" s="37">
        <f t="shared" ref="O70:O106" si="13">N70-M70</f>
        <v>1308.5351210108456</v>
      </c>
      <c r="P70" s="12"/>
      <c r="Q70" s="5" t="s">
        <v>80</v>
      </c>
      <c r="R70" s="16">
        <v>23.216837342224338</v>
      </c>
      <c r="S70" s="16">
        <v>23.039646242844594</v>
      </c>
      <c r="T70" s="15">
        <f t="shared" ref="T70:T106" si="14">S70-R70</f>
        <v>-0.17719109937974409</v>
      </c>
      <c r="U70" s="16">
        <v>29.615768463073856</v>
      </c>
      <c r="V70" s="16">
        <v>29.931800959838345</v>
      </c>
      <c r="W70" s="15">
        <f t="shared" ref="W70:W106" si="15">V70-U70</f>
        <v>0.31603249676448897</v>
      </c>
      <c r="X70" s="12"/>
      <c r="Y70" s="5" t="s">
        <v>80</v>
      </c>
      <c r="Z70" s="15">
        <v>6.7209542378713154</v>
      </c>
      <c r="AA70" s="15">
        <v>6.3125388997941307</v>
      </c>
      <c r="AB70" s="15">
        <f t="shared" ref="AB70:AB106" si="16">AA70-Z70</f>
        <v>-0.40841533807718466</v>
      </c>
      <c r="AC70" s="15">
        <v>21.789137380191693</v>
      </c>
      <c r="AD70" s="15">
        <v>20.066564970184437</v>
      </c>
      <c r="AE70" s="15">
        <f t="shared" ref="AE70:AE106" si="17">AD70-AC70</f>
        <v>-1.7225724100072561</v>
      </c>
      <c r="AF70" s="12"/>
      <c r="AG70" s="35" t="s">
        <v>80</v>
      </c>
      <c r="AH70" s="51">
        <v>35.778538346214368</v>
      </c>
      <c r="AI70" s="52">
        <v>37.247465794447777</v>
      </c>
      <c r="AJ70" s="37">
        <f t="shared" ref="AJ70:AJ106" si="18">AI70-AH70</f>
        <v>1.4689274482334085</v>
      </c>
      <c r="AK70" s="51">
        <v>55.52649089939824</v>
      </c>
      <c r="AL70" s="51">
        <v>61.462293111701761</v>
      </c>
      <c r="AM70" s="37">
        <f t="shared" ref="AM70:AM106" si="19">AL70-AK70</f>
        <v>5.9358022123035212</v>
      </c>
    </row>
    <row r="71" spans="1:39" x14ac:dyDescent="0.4">
      <c r="A71" s="5" t="s">
        <v>43</v>
      </c>
      <c r="B71" s="15">
        <v>49.582624907046323</v>
      </c>
      <c r="C71" s="15">
        <v>50.623812539582012</v>
      </c>
      <c r="D71" s="15">
        <f t="shared" si="10"/>
        <v>1.0411876325356886</v>
      </c>
      <c r="E71" s="15">
        <v>63.410392057395462</v>
      </c>
      <c r="F71" s="15">
        <v>67.315680166147445</v>
      </c>
      <c r="G71" s="15">
        <f t="shared" si="11"/>
        <v>3.9052881087519822</v>
      </c>
      <c r="H71" s="12"/>
      <c r="I71" s="35" t="s">
        <v>43</v>
      </c>
      <c r="J71" s="36">
        <v>23688.068342005761</v>
      </c>
      <c r="K71" s="36">
        <v>25170.926115429</v>
      </c>
      <c r="L71" s="37">
        <f t="shared" si="12"/>
        <v>1482.8577734232385</v>
      </c>
      <c r="M71" s="36">
        <v>15590.763196903566</v>
      </c>
      <c r="N71" s="38">
        <v>17072.018693608516</v>
      </c>
      <c r="O71" s="37">
        <f t="shared" si="13"/>
        <v>1481.2554967049491</v>
      </c>
      <c r="P71" s="12"/>
      <c r="Q71" s="5" t="s">
        <v>43</v>
      </c>
      <c r="R71" s="16">
        <v>21.478132065175021</v>
      </c>
      <c r="S71" s="16">
        <v>21.391865514081982</v>
      </c>
      <c r="T71" s="15">
        <f t="shared" si="14"/>
        <v>-8.6266551093039823E-2</v>
      </c>
      <c r="U71" s="16">
        <v>22.337962962962962</v>
      </c>
      <c r="V71" s="16">
        <v>22.433460076045627</v>
      </c>
      <c r="W71" s="15">
        <f t="shared" si="15"/>
        <v>9.5497113082664953E-2</v>
      </c>
      <c r="X71" s="12"/>
      <c r="Y71" s="5" t="s">
        <v>43</v>
      </c>
      <c r="Z71" s="15">
        <v>6.4145102735349386</v>
      </c>
      <c r="AA71" s="15">
        <v>6.2238140612804829</v>
      </c>
      <c r="AB71" s="15">
        <f t="shared" si="16"/>
        <v>-0.19069621225445577</v>
      </c>
      <c r="AC71" s="15">
        <v>8.6391797968361796</v>
      </c>
      <c r="AD71" s="15">
        <v>9.27919958515084</v>
      </c>
      <c r="AE71" s="15">
        <f t="shared" si="17"/>
        <v>0.64001978831466033</v>
      </c>
      <c r="AF71" s="12"/>
      <c r="AG71" s="35" t="s">
        <v>43</v>
      </c>
      <c r="AH71" s="51">
        <v>63.211464897184541</v>
      </c>
      <c r="AI71" s="52">
        <v>65.351692609451163</v>
      </c>
      <c r="AJ71" s="37">
        <f t="shared" si="18"/>
        <v>2.140227712266622</v>
      </c>
      <c r="AK71" s="51">
        <v>37.003905255032741</v>
      </c>
      <c r="AL71" s="51">
        <v>52.273695626720617</v>
      </c>
      <c r="AM71" s="37">
        <f t="shared" si="19"/>
        <v>15.269790371687876</v>
      </c>
    </row>
    <row r="72" spans="1:39" x14ac:dyDescent="0.4">
      <c r="A72" s="5" t="s">
        <v>59</v>
      </c>
      <c r="B72" s="15">
        <v>46.074112340417386</v>
      </c>
      <c r="C72" s="15">
        <v>47.721792075173191</v>
      </c>
      <c r="D72" s="15">
        <f t="shared" si="10"/>
        <v>1.6476797347558048</v>
      </c>
      <c r="E72" s="15">
        <v>49.429376018971396</v>
      </c>
      <c r="F72" s="15">
        <v>53.843447256691135</v>
      </c>
      <c r="G72" s="15">
        <f t="shared" si="11"/>
        <v>4.4140712377197389</v>
      </c>
      <c r="H72" s="12"/>
      <c r="I72" s="35" t="s">
        <v>59</v>
      </c>
      <c r="J72" s="36">
        <v>23506.018557353902</v>
      </c>
      <c r="K72" s="36">
        <v>25073.802078410474</v>
      </c>
      <c r="L72" s="37">
        <f t="shared" si="12"/>
        <v>1567.7835210565718</v>
      </c>
      <c r="M72" s="36">
        <v>14147.077568356783</v>
      </c>
      <c r="N72" s="38">
        <v>15761.305216930416</v>
      </c>
      <c r="O72" s="37">
        <f t="shared" si="13"/>
        <v>1614.2276485736329</v>
      </c>
      <c r="P72" s="12"/>
      <c r="Q72" s="5" t="s">
        <v>59</v>
      </c>
      <c r="R72" s="16">
        <v>22.353928459037029</v>
      </c>
      <c r="S72" s="16">
        <v>22.376232231359946</v>
      </c>
      <c r="T72" s="15">
        <f t="shared" si="14"/>
        <v>2.2303772322917581E-2</v>
      </c>
      <c r="U72" s="16">
        <v>21.69811320754717</v>
      </c>
      <c r="V72" s="16">
        <v>23.090810615634592</v>
      </c>
      <c r="W72" s="15">
        <f t="shared" si="15"/>
        <v>1.3926974080874217</v>
      </c>
      <c r="X72" s="12"/>
      <c r="Y72" s="5" t="s">
        <v>59</v>
      </c>
      <c r="Z72" s="15">
        <v>5.3481504507304942</v>
      </c>
      <c r="AA72" s="15">
        <v>5.0732051178081505</v>
      </c>
      <c r="AB72" s="15">
        <f t="shared" si="16"/>
        <v>-0.27494533292234369</v>
      </c>
      <c r="AC72" s="15">
        <v>14.131644004944377</v>
      </c>
      <c r="AD72" s="15">
        <v>12.703659285693391</v>
      </c>
      <c r="AE72" s="15">
        <f t="shared" si="17"/>
        <v>-1.4279847192509862</v>
      </c>
      <c r="AF72" s="12"/>
      <c r="AG72" s="35" t="s">
        <v>59</v>
      </c>
      <c r="AH72" s="51">
        <v>50.084419037479734</v>
      </c>
      <c r="AI72" s="52">
        <v>55.011147931605194</v>
      </c>
      <c r="AJ72" s="37">
        <f t="shared" si="18"/>
        <v>4.9267288941254606</v>
      </c>
      <c r="AK72" s="51">
        <v>31.729547708180021</v>
      </c>
      <c r="AL72" s="51">
        <v>44.719753610515177</v>
      </c>
      <c r="AM72" s="37">
        <f t="shared" si="19"/>
        <v>12.990205902335155</v>
      </c>
    </row>
    <row r="73" spans="1:39" x14ac:dyDescent="0.4">
      <c r="A73" s="5" t="s">
        <v>55</v>
      </c>
      <c r="B73" s="15">
        <v>38.072726150766037</v>
      </c>
      <c r="C73" s="15">
        <v>38.991023574763858</v>
      </c>
      <c r="D73" s="15">
        <f t="shared" si="10"/>
        <v>0.91829742399782077</v>
      </c>
      <c r="E73" s="15">
        <v>45.886308710728166</v>
      </c>
      <c r="F73" s="15">
        <v>47.381326010200084</v>
      </c>
      <c r="G73" s="15">
        <f t="shared" si="11"/>
        <v>1.4950172994719182</v>
      </c>
      <c r="H73" s="12"/>
      <c r="I73" s="35" t="s">
        <v>55</v>
      </c>
      <c r="J73" s="36">
        <v>21243.232115040024</v>
      </c>
      <c r="K73" s="36">
        <v>22677.840023377521</v>
      </c>
      <c r="L73" s="37">
        <f t="shared" si="12"/>
        <v>1434.6079083374971</v>
      </c>
      <c r="M73" s="36">
        <v>13909.802238491964</v>
      </c>
      <c r="N73" s="38">
        <v>15623.790197272509</v>
      </c>
      <c r="O73" s="37">
        <f t="shared" si="13"/>
        <v>1713.9879587805444</v>
      </c>
      <c r="P73" s="12"/>
      <c r="Q73" s="5" t="s">
        <v>55</v>
      </c>
      <c r="R73" s="16">
        <v>22.000910141071866</v>
      </c>
      <c r="S73" s="16">
        <v>22.234808345817957</v>
      </c>
      <c r="T73" s="15">
        <f t="shared" si="14"/>
        <v>0.23389820474609024</v>
      </c>
      <c r="U73" s="16">
        <v>24.926398429833167</v>
      </c>
      <c r="V73" s="16">
        <v>25.796696906257271</v>
      </c>
      <c r="W73" s="15">
        <f t="shared" si="15"/>
        <v>0.87029847642410374</v>
      </c>
      <c r="X73" s="12"/>
      <c r="Y73" s="5" t="s">
        <v>55</v>
      </c>
      <c r="Z73" s="15">
        <v>6.2469492984495778</v>
      </c>
      <c r="AA73" s="15">
        <v>5.8602285345846621</v>
      </c>
      <c r="AB73" s="15">
        <f t="shared" si="16"/>
        <v>-0.38672076386491572</v>
      </c>
      <c r="AC73" s="15">
        <v>14.864984115778327</v>
      </c>
      <c r="AD73" s="15">
        <v>13.97052770231333</v>
      </c>
      <c r="AE73" s="15">
        <f t="shared" si="17"/>
        <v>-0.89445641346499727</v>
      </c>
      <c r="AF73" s="12"/>
      <c r="AG73" s="35" t="s">
        <v>55</v>
      </c>
      <c r="AH73" s="51">
        <v>33.493129411609679</v>
      </c>
      <c r="AI73" s="52">
        <v>33.987623140579686</v>
      </c>
      <c r="AJ73" s="37">
        <f t="shared" si="18"/>
        <v>0.49449372897000643</v>
      </c>
      <c r="AK73" s="51">
        <v>38.37451555118507</v>
      </c>
      <c r="AL73" s="51">
        <v>49.692876028882914</v>
      </c>
      <c r="AM73" s="37">
        <f t="shared" si="19"/>
        <v>11.318360477697844</v>
      </c>
    </row>
    <row r="74" spans="1:39" x14ac:dyDescent="0.4">
      <c r="A74" s="5" t="s">
        <v>38</v>
      </c>
      <c r="B74" s="15">
        <v>47.129809147767162</v>
      </c>
      <c r="C74" s="15">
        <v>48.515314397371448</v>
      </c>
      <c r="D74" s="15">
        <f t="shared" si="10"/>
        <v>1.3855052496042859</v>
      </c>
      <c r="E74" s="15">
        <v>68.390571971230187</v>
      </c>
      <c r="F74" s="15">
        <v>71.918719867490907</v>
      </c>
      <c r="G74" s="15">
        <f t="shared" si="11"/>
        <v>3.5281478962607196</v>
      </c>
      <c r="H74" s="12"/>
      <c r="I74" s="35" t="s">
        <v>38</v>
      </c>
      <c r="J74" s="36">
        <v>24589.917677447571</v>
      </c>
      <c r="K74" s="36">
        <v>25836.770245696007</v>
      </c>
      <c r="L74" s="37">
        <f t="shared" si="12"/>
        <v>1246.852568248436</v>
      </c>
      <c r="M74" s="36">
        <v>15728.566866133262</v>
      </c>
      <c r="N74" s="38">
        <v>17406.228058544544</v>
      </c>
      <c r="O74" s="37">
        <f t="shared" si="13"/>
        <v>1677.6611924112822</v>
      </c>
      <c r="P74" s="12"/>
      <c r="Q74" s="5" t="s">
        <v>38</v>
      </c>
      <c r="R74" s="16">
        <v>21.551313682205773</v>
      </c>
      <c r="S74" s="16">
        <v>21.254543007134206</v>
      </c>
      <c r="T74" s="15">
        <f t="shared" si="14"/>
        <v>-0.29677067507156707</v>
      </c>
      <c r="U74" s="16">
        <v>25.574324324324326</v>
      </c>
      <c r="V74" s="16">
        <v>25.914249684741485</v>
      </c>
      <c r="W74" s="15">
        <f t="shared" si="15"/>
        <v>0.33992536041715837</v>
      </c>
      <c r="X74" s="12"/>
      <c r="Y74" s="5" t="s">
        <v>38</v>
      </c>
      <c r="Z74" s="15">
        <v>5.0195492424403225</v>
      </c>
      <c r="AA74" s="15">
        <v>4.7476912087351391</v>
      </c>
      <c r="AB74" s="15">
        <f t="shared" si="16"/>
        <v>-0.27185803370518347</v>
      </c>
      <c r="AC74" s="15">
        <v>8.624342776426273</v>
      </c>
      <c r="AD74" s="15">
        <v>8.5234227217091352</v>
      </c>
      <c r="AE74" s="15">
        <f t="shared" si="17"/>
        <v>-0.10092005471713783</v>
      </c>
      <c r="AF74" s="12"/>
      <c r="AG74" s="35" t="s">
        <v>38</v>
      </c>
      <c r="AH74" s="51">
        <v>51.162844527184866</v>
      </c>
      <c r="AI74" s="52">
        <v>50.897714611477973</v>
      </c>
      <c r="AJ74" s="37">
        <f t="shared" si="18"/>
        <v>-0.26512991570689337</v>
      </c>
      <c r="AK74" s="51">
        <v>48.961107285296542</v>
      </c>
      <c r="AL74" s="51">
        <v>65.261726870149332</v>
      </c>
      <c r="AM74" s="37">
        <f t="shared" si="19"/>
        <v>16.30061958485279</v>
      </c>
    </row>
    <row r="75" spans="1:39" x14ac:dyDescent="0.4">
      <c r="A75" s="5" t="s">
        <v>98</v>
      </c>
      <c r="B75" s="15">
        <v>36.656705756959383</v>
      </c>
      <c r="C75" s="15">
        <v>37.971570820405518</v>
      </c>
      <c r="D75" s="15">
        <f t="shared" si="10"/>
        <v>1.3148650634461347</v>
      </c>
      <c r="E75" s="15">
        <v>54.879797553774779</v>
      </c>
      <c r="F75" s="15">
        <v>56.722194178024566</v>
      </c>
      <c r="G75" s="15">
        <f t="shared" si="11"/>
        <v>1.8423966242497869</v>
      </c>
      <c r="H75" s="12"/>
      <c r="I75" s="35" t="s">
        <v>98</v>
      </c>
      <c r="J75" s="36">
        <v>19995.763552497374</v>
      </c>
      <c r="K75" s="36">
        <v>21203.358565231352</v>
      </c>
      <c r="L75" s="37">
        <f t="shared" si="12"/>
        <v>1207.5950127339784</v>
      </c>
      <c r="M75" s="36">
        <v>8108.9527559055114</v>
      </c>
      <c r="N75" s="38">
        <v>8886.2356749311293</v>
      </c>
      <c r="O75" s="37">
        <f t="shared" si="13"/>
        <v>777.28291902561796</v>
      </c>
      <c r="P75" s="12"/>
      <c r="Q75" s="5" t="s">
        <v>98</v>
      </c>
      <c r="R75" s="16">
        <v>26.919145731346493</v>
      </c>
      <c r="S75" s="16">
        <v>26.615609439272568</v>
      </c>
      <c r="T75" s="15">
        <f t="shared" si="14"/>
        <v>-0.3035362920739253</v>
      </c>
      <c r="U75" s="16">
        <v>35.928143712574851</v>
      </c>
      <c r="V75" s="16">
        <v>36.484593837535009</v>
      </c>
      <c r="W75" s="15">
        <f t="shared" si="15"/>
        <v>0.55645012496015767</v>
      </c>
      <c r="X75" s="12"/>
      <c r="Y75" s="5" t="s">
        <v>98</v>
      </c>
      <c r="Z75" s="15">
        <v>7.7771311505740597</v>
      </c>
      <c r="AA75" s="15">
        <v>7.7853054953876386</v>
      </c>
      <c r="AB75" s="15">
        <f t="shared" si="16"/>
        <v>8.1743448135789265E-3</v>
      </c>
      <c r="AC75" s="15">
        <v>9.8070578826352097</v>
      </c>
      <c r="AD75" s="15">
        <v>10.751491857995347</v>
      </c>
      <c r="AE75" s="15">
        <f t="shared" si="17"/>
        <v>0.94443397536013762</v>
      </c>
      <c r="AF75" s="12"/>
      <c r="AG75" s="35" t="s">
        <v>98</v>
      </c>
      <c r="AH75" s="51">
        <v>54.532240431923199</v>
      </c>
      <c r="AI75" s="52">
        <v>66.356652037746201</v>
      </c>
      <c r="AJ75" s="37">
        <f t="shared" si="18"/>
        <v>11.824411605823002</v>
      </c>
      <c r="AK75" s="51">
        <v>29.00712494165921</v>
      </c>
      <c r="AL75" s="51">
        <v>40.072790894951183</v>
      </c>
      <c r="AM75" s="37">
        <f t="shared" si="19"/>
        <v>11.065665953291973</v>
      </c>
    </row>
    <row r="76" spans="1:39" x14ac:dyDescent="0.4">
      <c r="A76" s="5" t="s">
        <v>57</v>
      </c>
      <c r="B76" s="15">
        <v>51.514161347165974</v>
      </c>
      <c r="C76" s="15">
        <v>52.50613321812655</v>
      </c>
      <c r="D76" s="15">
        <f t="shared" si="10"/>
        <v>0.99197187096057604</v>
      </c>
      <c r="E76" s="15">
        <v>81.298794217293405</v>
      </c>
      <c r="F76" s="15">
        <v>74.812623274161737</v>
      </c>
      <c r="G76" s="15">
        <f t="shared" si="11"/>
        <v>-6.4861709431316683</v>
      </c>
      <c r="H76" s="12"/>
      <c r="I76" s="35" t="s">
        <v>57</v>
      </c>
      <c r="J76" s="36">
        <v>20731.062788362065</v>
      </c>
      <c r="K76" s="36">
        <v>21738.877892974626</v>
      </c>
      <c r="L76" s="37">
        <f t="shared" si="12"/>
        <v>1007.8151046125604</v>
      </c>
      <c r="M76" s="36">
        <v>13088.637040979243</v>
      </c>
      <c r="N76" s="38">
        <v>14779.732288946911</v>
      </c>
      <c r="O76" s="37">
        <f t="shared" si="13"/>
        <v>1691.0952479676671</v>
      </c>
      <c r="P76" s="12"/>
      <c r="Q76" s="5" t="s">
        <v>57</v>
      </c>
      <c r="R76" s="16">
        <v>19.859238531332146</v>
      </c>
      <c r="S76" s="16">
        <v>20.372964454561373</v>
      </c>
      <c r="T76" s="15">
        <f t="shared" si="14"/>
        <v>0.51372592322922728</v>
      </c>
      <c r="U76" s="16">
        <v>35.65532514596336</v>
      </c>
      <c r="V76" s="16">
        <v>35.530591402840962</v>
      </c>
      <c r="W76" s="15">
        <f t="shared" si="15"/>
        <v>-0.12473374312239827</v>
      </c>
      <c r="X76" s="12"/>
      <c r="Y76" s="5" t="s">
        <v>57</v>
      </c>
      <c r="Z76" s="15">
        <v>5.0331310984986155</v>
      </c>
      <c r="AA76" s="15">
        <v>4.8807860562057677</v>
      </c>
      <c r="AB76" s="15">
        <f t="shared" si="16"/>
        <v>-0.15234504229284784</v>
      </c>
      <c r="AC76" s="15">
        <v>22.84696494727843</v>
      </c>
      <c r="AD76" s="15">
        <v>18.731437780591691</v>
      </c>
      <c r="AE76" s="15">
        <f t="shared" si="17"/>
        <v>-4.1155271666867392</v>
      </c>
      <c r="AF76" s="12"/>
      <c r="AG76" s="35" t="s">
        <v>57</v>
      </c>
      <c r="AH76" s="51">
        <v>36.601238079643117</v>
      </c>
      <c r="AI76" s="52">
        <v>36.148617979790913</v>
      </c>
      <c r="AJ76" s="37">
        <f t="shared" si="18"/>
        <v>-0.45262009985220431</v>
      </c>
      <c r="AK76" s="51">
        <v>100</v>
      </c>
      <c r="AL76" s="51">
        <v>100</v>
      </c>
      <c r="AM76" s="37">
        <f t="shared" si="19"/>
        <v>0</v>
      </c>
    </row>
    <row r="77" spans="1:39" x14ac:dyDescent="0.4">
      <c r="A77" s="5" t="s">
        <v>114</v>
      </c>
      <c r="B77" s="15">
        <v>37.618385239590495</v>
      </c>
      <c r="C77" s="15">
        <v>38.971280047074671</v>
      </c>
      <c r="D77" s="15">
        <f t="shared" si="10"/>
        <v>1.3528948074841765</v>
      </c>
      <c r="E77" s="15">
        <v>56.469339541890641</v>
      </c>
      <c r="F77" s="15">
        <v>55.22449366488673</v>
      </c>
      <c r="G77" s="15">
        <f t="shared" si="11"/>
        <v>-1.244845877003911</v>
      </c>
      <c r="H77" s="12"/>
      <c r="I77" s="35" t="s">
        <v>114</v>
      </c>
      <c r="J77" s="36">
        <v>15359.338920521546</v>
      </c>
      <c r="K77" s="36">
        <v>16852.71971915293</v>
      </c>
      <c r="L77" s="37">
        <f t="shared" si="12"/>
        <v>1493.3807986313841</v>
      </c>
      <c r="M77" s="36">
        <v>7511.480185107278</v>
      </c>
      <c r="N77" s="38">
        <v>8813.3128331283315</v>
      </c>
      <c r="O77" s="37">
        <f t="shared" si="13"/>
        <v>1301.8326480210535</v>
      </c>
      <c r="P77" s="12"/>
      <c r="Q77" s="5" t="s">
        <v>114</v>
      </c>
      <c r="R77" s="16">
        <v>23.030214991284137</v>
      </c>
      <c r="S77" s="16">
        <v>22.899748167850372</v>
      </c>
      <c r="T77" s="15">
        <f t="shared" si="14"/>
        <v>-0.13046682343376403</v>
      </c>
      <c r="U77" s="16">
        <v>30.747922437673132</v>
      </c>
      <c r="V77" s="16">
        <v>31.888317413666421</v>
      </c>
      <c r="W77" s="15">
        <f t="shared" si="15"/>
        <v>1.1403949759932885</v>
      </c>
      <c r="X77" s="12"/>
      <c r="Y77" s="5" t="s">
        <v>114</v>
      </c>
      <c r="Z77" s="15">
        <v>8.1087531823663408</v>
      </c>
      <c r="AA77" s="15">
        <v>8.0856178246662473</v>
      </c>
      <c r="AB77" s="15">
        <f t="shared" si="16"/>
        <v>-2.3135357700093451E-2</v>
      </c>
      <c r="AC77" s="15">
        <v>9.3726513108448657</v>
      </c>
      <c r="AD77" s="15">
        <v>9.2939570666335776</v>
      </c>
      <c r="AE77" s="15">
        <f t="shared" si="17"/>
        <v>-7.8694244211288122E-2</v>
      </c>
      <c r="AF77" s="12"/>
      <c r="AG77" s="35" t="s">
        <v>114</v>
      </c>
      <c r="AH77" s="51">
        <v>26.637573732407724</v>
      </c>
      <c r="AI77" s="52">
        <v>30.650505656416065</v>
      </c>
      <c r="AJ77" s="37">
        <f t="shared" si="18"/>
        <v>4.0129319240083419</v>
      </c>
      <c r="AK77" s="51">
        <v>12.309764901892544</v>
      </c>
      <c r="AL77" s="51">
        <v>22.959795052621743</v>
      </c>
      <c r="AM77" s="37">
        <f t="shared" si="19"/>
        <v>10.650030150729199</v>
      </c>
    </row>
    <row r="78" spans="1:39" x14ac:dyDescent="0.4">
      <c r="A78" s="5" t="s">
        <v>49</v>
      </c>
      <c r="B78" s="15">
        <v>49.985308142382145</v>
      </c>
      <c r="C78" s="15">
        <v>50.520635167139027</v>
      </c>
      <c r="D78" s="15">
        <f t="shared" si="10"/>
        <v>0.53532702475688154</v>
      </c>
      <c r="E78" s="15">
        <v>70.175635864798608</v>
      </c>
      <c r="F78" s="15">
        <v>69.6772536597894</v>
      </c>
      <c r="G78" s="15">
        <f t="shared" si="11"/>
        <v>-0.49838220500920727</v>
      </c>
      <c r="H78" s="12"/>
      <c r="I78" s="35" t="s">
        <v>49</v>
      </c>
      <c r="J78" s="36">
        <v>22165.574068726539</v>
      </c>
      <c r="K78" s="36">
        <v>23604.177041067258</v>
      </c>
      <c r="L78" s="37">
        <f t="shared" si="12"/>
        <v>1438.6029723407191</v>
      </c>
      <c r="M78" s="36">
        <v>13175.114011284835</v>
      </c>
      <c r="N78" s="38">
        <v>14934.49889380531</v>
      </c>
      <c r="O78" s="37">
        <f t="shared" si="13"/>
        <v>1759.384882520475</v>
      </c>
      <c r="P78" s="12"/>
      <c r="Q78" s="5" t="s">
        <v>49</v>
      </c>
      <c r="R78" s="16">
        <v>20.757318003167711</v>
      </c>
      <c r="S78" s="16">
        <v>20.924865885455691</v>
      </c>
      <c r="T78" s="15">
        <f t="shared" si="14"/>
        <v>0.16754788228798034</v>
      </c>
      <c r="U78" s="16">
        <v>21.222707423580786</v>
      </c>
      <c r="V78" s="16">
        <v>21.72810610493466</v>
      </c>
      <c r="W78" s="15">
        <f t="shared" si="15"/>
        <v>0.50539868135387422</v>
      </c>
      <c r="X78" s="12"/>
      <c r="Y78" s="5" t="s">
        <v>49</v>
      </c>
      <c r="Z78" s="15">
        <v>5.924314032164836</v>
      </c>
      <c r="AA78" s="15">
        <v>5.681872642252209</v>
      </c>
      <c r="AB78" s="15">
        <f t="shared" si="16"/>
        <v>-0.24244138991262698</v>
      </c>
      <c r="AC78" s="15">
        <v>10.725373976855773</v>
      </c>
      <c r="AD78" s="15">
        <v>11.163089096206795</v>
      </c>
      <c r="AE78" s="15">
        <f t="shared" si="17"/>
        <v>0.43771511935102225</v>
      </c>
      <c r="AF78" s="12"/>
      <c r="AG78" s="35" t="s">
        <v>49</v>
      </c>
      <c r="AH78" s="51">
        <v>50.783000949384544</v>
      </c>
      <c r="AI78" s="52">
        <v>50.832998461772377</v>
      </c>
      <c r="AJ78" s="37">
        <f t="shared" si="18"/>
        <v>4.9997512387832899E-2</v>
      </c>
      <c r="AK78" s="51">
        <v>29.543749675616343</v>
      </c>
      <c r="AL78" s="51">
        <v>43.637292783384723</v>
      </c>
      <c r="AM78" s="37">
        <f t="shared" si="19"/>
        <v>14.093543107768379</v>
      </c>
    </row>
    <row r="79" spans="1:39" x14ac:dyDescent="0.4">
      <c r="A79" s="5" t="s">
        <v>105</v>
      </c>
      <c r="B79" s="15">
        <v>30.953147747411798</v>
      </c>
      <c r="C79" s="15">
        <v>32.010086774796171</v>
      </c>
      <c r="D79" s="15">
        <f t="shared" si="10"/>
        <v>1.0569390273843737</v>
      </c>
      <c r="E79" s="15">
        <v>35.822924082583654</v>
      </c>
      <c r="F79" s="15">
        <v>36.572855503813187</v>
      </c>
      <c r="G79" s="15">
        <f t="shared" si="11"/>
        <v>0.74993142122953316</v>
      </c>
      <c r="H79" s="12"/>
      <c r="I79" s="35" t="s">
        <v>105</v>
      </c>
      <c r="J79" s="36">
        <v>17215.615298963803</v>
      </c>
      <c r="K79" s="36">
        <v>18472.2189025675</v>
      </c>
      <c r="L79" s="37">
        <f t="shared" si="12"/>
        <v>1256.6036036036967</v>
      </c>
      <c r="M79" s="36">
        <v>9742.3969156626499</v>
      </c>
      <c r="N79" s="38">
        <v>10668.798819626933</v>
      </c>
      <c r="O79" s="37">
        <f t="shared" si="13"/>
        <v>926.40190396428261</v>
      </c>
      <c r="P79" s="12"/>
      <c r="Q79" s="5" t="s">
        <v>105</v>
      </c>
      <c r="R79" s="16">
        <v>24.389736765500896</v>
      </c>
      <c r="S79" s="16">
        <v>24.050965719486296</v>
      </c>
      <c r="T79" s="15">
        <f t="shared" si="14"/>
        <v>-0.33877104601459962</v>
      </c>
      <c r="U79" s="16">
        <v>22.742949888415502</v>
      </c>
      <c r="V79" s="16">
        <v>23.858879808650588</v>
      </c>
      <c r="W79" s="15">
        <f t="shared" si="15"/>
        <v>1.1159299202350859</v>
      </c>
      <c r="X79" s="12"/>
      <c r="Y79" s="5" t="s">
        <v>105</v>
      </c>
      <c r="Z79" s="15">
        <v>7.4409884877805528</v>
      </c>
      <c r="AA79" s="15">
        <v>7.7131364278417784</v>
      </c>
      <c r="AB79" s="15">
        <f t="shared" si="16"/>
        <v>0.27214794006122567</v>
      </c>
      <c r="AC79" s="15">
        <v>18.165195961523175</v>
      </c>
      <c r="AD79" s="15">
        <v>19.220811758810758</v>
      </c>
      <c r="AE79" s="15">
        <f t="shared" si="17"/>
        <v>1.055615797287583</v>
      </c>
      <c r="AF79" s="12"/>
      <c r="AG79" s="35" t="s">
        <v>105</v>
      </c>
      <c r="AH79" s="51">
        <v>21.99546516542603</v>
      </c>
      <c r="AI79" s="52">
        <v>28.132498612523776</v>
      </c>
      <c r="AJ79" s="37">
        <f t="shared" si="18"/>
        <v>6.1370334470977461</v>
      </c>
      <c r="AK79" s="51">
        <v>11.602395273963559</v>
      </c>
      <c r="AL79" s="51">
        <v>19.768950077216825</v>
      </c>
      <c r="AM79" s="37">
        <f t="shared" si="19"/>
        <v>8.1665548032532662</v>
      </c>
    </row>
    <row r="80" spans="1:39" x14ac:dyDescent="0.4">
      <c r="A80" s="5" t="s">
        <v>45</v>
      </c>
      <c r="B80" s="15">
        <v>48.222934277929568</v>
      </c>
      <c r="C80" s="15">
        <v>50.358830338336588</v>
      </c>
      <c r="D80" s="15">
        <f t="shared" si="10"/>
        <v>2.1358960604070205</v>
      </c>
      <c r="E80" s="15">
        <v>54.877592973276023</v>
      </c>
      <c r="F80" s="15">
        <v>62.989598444396435</v>
      </c>
      <c r="G80" s="15">
        <f t="shared" si="11"/>
        <v>8.1120054711204119</v>
      </c>
      <c r="H80" s="12"/>
      <c r="I80" s="35" t="s">
        <v>45</v>
      </c>
      <c r="J80" s="36">
        <v>25909.183098205511</v>
      </c>
      <c r="K80" s="36">
        <v>27146.320264051301</v>
      </c>
      <c r="L80" s="37">
        <f t="shared" si="12"/>
        <v>1237.1371658457902</v>
      </c>
      <c r="M80" s="36">
        <v>16036.680340274515</v>
      </c>
      <c r="N80" s="38">
        <v>17736.192831541219</v>
      </c>
      <c r="O80" s="37">
        <f t="shared" si="13"/>
        <v>1699.5124912667034</v>
      </c>
      <c r="P80" s="12"/>
      <c r="Q80" s="5" t="s">
        <v>45</v>
      </c>
      <c r="R80" s="16">
        <v>18.209059690719396</v>
      </c>
      <c r="S80" s="16">
        <v>18.567814321856783</v>
      </c>
      <c r="T80" s="15">
        <f t="shared" si="14"/>
        <v>0.35875463113738704</v>
      </c>
      <c r="U80" s="16">
        <v>19.952067106051526</v>
      </c>
      <c r="V80" s="16">
        <v>18.862559241706162</v>
      </c>
      <c r="W80" s="15">
        <f t="shared" si="15"/>
        <v>-1.0895078643453644</v>
      </c>
      <c r="X80" s="12"/>
      <c r="Y80" s="5" t="s">
        <v>45</v>
      </c>
      <c r="Z80" s="15">
        <v>5.5205525953052028</v>
      </c>
      <c r="AA80" s="15">
        <v>5.3987777321281838</v>
      </c>
      <c r="AB80" s="15">
        <f t="shared" si="16"/>
        <v>-0.12177486317701902</v>
      </c>
      <c r="AC80" s="15">
        <v>13.280753337571518</v>
      </c>
      <c r="AD80" s="15">
        <v>14.0252427184466</v>
      </c>
      <c r="AE80" s="15">
        <f t="shared" si="17"/>
        <v>0.74448938087508232</v>
      </c>
      <c r="AF80" s="12"/>
      <c r="AG80" s="35" t="s">
        <v>45</v>
      </c>
      <c r="AH80" s="51">
        <v>52.441738405280326</v>
      </c>
      <c r="AI80" s="52">
        <v>50.979271506511523</v>
      </c>
      <c r="AJ80" s="37">
        <f t="shared" si="18"/>
        <v>-1.4624668987688025</v>
      </c>
      <c r="AK80" s="51">
        <v>38.761027637897037</v>
      </c>
      <c r="AL80" s="51">
        <v>53.289368041745689</v>
      </c>
      <c r="AM80" s="37">
        <f t="shared" si="19"/>
        <v>14.528340403848652</v>
      </c>
    </row>
    <row r="81" spans="1:39" x14ac:dyDescent="0.4">
      <c r="A81" s="5" t="s">
        <v>73</v>
      </c>
      <c r="B81" s="15">
        <v>31.843905126002483</v>
      </c>
      <c r="C81" s="15">
        <v>33.419515210325876</v>
      </c>
      <c r="D81" s="15">
        <f t="shared" si="10"/>
        <v>1.5756100843233938</v>
      </c>
      <c r="E81" s="15">
        <v>32.897253461862135</v>
      </c>
      <c r="F81" s="15">
        <v>37.723672631270169</v>
      </c>
      <c r="G81" s="15">
        <f t="shared" si="11"/>
        <v>4.8264191694080338</v>
      </c>
      <c r="H81" s="12"/>
      <c r="I81" s="35" t="s">
        <v>73</v>
      </c>
      <c r="J81" s="36">
        <v>19489.293774839891</v>
      </c>
      <c r="K81" s="36">
        <v>21180.561399314687</v>
      </c>
      <c r="L81" s="37">
        <f t="shared" si="12"/>
        <v>1691.2676244747963</v>
      </c>
      <c r="M81" s="36">
        <v>10276.663265306122</v>
      </c>
      <c r="N81" s="38">
        <v>11222.199552572707</v>
      </c>
      <c r="O81" s="37">
        <f t="shared" si="13"/>
        <v>945.53628726658462</v>
      </c>
      <c r="P81" s="12"/>
      <c r="Q81" s="5" t="s">
        <v>73</v>
      </c>
      <c r="R81" s="16">
        <v>26.726558113419429</v>
      </c>
      <c r="S81" s="16">
        <v>26.812778603268946</v>
      </c>
      <c r="T81" s="15">
        <f t="shared" si="14"/>
        <v>8.6220489849516468E-2</v>
      </c>
      <c r="U81" s="16">
        <v>27.1786022433132</v>
      </c>
      <c r="V81" s="16">
        <v>22.827687776141385</v>
      </c>
      <c r="W81" s="15">
        <f t="shared" si="15"/>
        <v>-4.3509144671718154</v>
      </c>
      <c r="X81" s="12"/>
      <c r="Y81" s="5" t="s">
        <v>73</v>
      </c>
      <c r="Z81" s="15">
        <v>7.1561622968598648</v>
      </c>
      <c r="AA81" s="15">
        <v>6.7043889989589971</v>
      </c>
      <c r="AB81" s="15">
        <f t="shared" si="16"/>
        <v>-0.45177329790086773</v>
      </c>
      <c r="AC81" s="15">
        <v>8.6596800882515179</v>
      </c>
      <c r="AD81" s="15">
        <v>9.7315729649383584</v>
      </c>
      <c r="AE81" s="15">
        <f t="shared" si="17"/>
        <v>1.0718928766868405</v>
      </c>
      <c r="AF81" s="12"/>
      <c r="AG81" s="35" t="s">
        <v>73</v>
      </c>
      <c r="AH81" s="51">
        <v>38.271725224727788</v>
      </c>
      <c r="AI81" s="52">
        <v>49.521522857066437</v>
      </c>
      <c r="AJ81" s="37">
        <f t="shared" si="18"/>
        <v>11.249797632338648</v>
      </c>
      <c r="AK81" s="51">
        <v>2.9435461586201304</v>
      </c>
      <c r="AL81" s="51">
        <v>1.0000000000000018</v>
      </c>
      <c r="AM81" s="37">
        <f t="shared" si="19"/>
        <v>-1.9435461586201286</v>
      </c>
    </row>
    <row r="82" spans="1:39" x14ac:dyDescent="0.4">
      <c r="A82" s="7" t="s">
        <v>51</v>
      </c>
      <c r="B82" s="15">
        <v>51.076609718585033</v>
      </c>
      <c r="C82" s="15">
        <v>51.733670862173753</v>
      </c>
      <c r="D82" s="15">
        <f t="shared" si="10"/>
        <v>0.65706114358872014</v>
      </c>
      <c r="E82" s="15">
        <v>74.103464484198298</v>
      </c>
      <c r="F82" s="15">
        <v>75.208491281273695</v>
      </c>
      <c r="G82" s="15">
        <f t="shared" si="11"/>
        <v>1.1050267970753964</v>
      </c>
      <c r="H82" s="12"/>
      <c r="I82" s="40" t="s">
        <v>51</v>
      </c>
      <c r="J82" s="36">
        <v>19190.04738264787</v>
      </c>
      <c r="K82" s="36">
        <v>20613.266566170467</v>
      </c>
      <c r="L82" s="37">
        <f t="shared" si="12"/>
        <v>1423.2191835225967</v>
      </c>
      <c r="M82" s="36">
        <v>11757.910162551185</v>
      </c>
      <c r="N82" s="38">
        <v>13340.776522153576</v>
      </c>
      <c r="O82" s="37">
        <f t="shared" si="13"/>
        <v>1582.8663596023907</v>
      </c>
      <c r="P82" s="12"/>
      <c r="Q82" s="7" t="s">
        <v>51</v>
      </c>
      <c r="R82" s="16">
        <v>20.706925335328997</v>
      </c>
      <c r="S82" s="16">
        <v>21.005602643298378</v>
      </c>
      <c r="T82" s="15">
        <f t="shared" si="14"/>
        <v>0.29867730796938119</v>
      </c>
      <c r="U82" s="16">
        <v>25.41552703555649</v>
      </c>
      <c r="V82" s="16">
        <v>24.524431182394629</v>
      </c>
      <c r="W82" s="15">
        <f t="shared" si="15"/>
        <v>-0.89109585316186113</v>
      </c>
      <c r="X82" s="12"/>
      <c r="Y82" s="7" t="s">
        <v>51</v>
      </c>
      <c r="Z82" s="15">
        <v>5.8717957800526603</v>
      </c>
      <c r="AA82" s="15">
        <v>5.7185121747085272</v>
      </c>
      <c r="AB82" s="15">
        <f t="shared" si="16"/>
        <v>-0.1532836053441331</v>
      </c>
      <c r="AC82" s="15">
        <v>11.622259696458686</v>
      </c>
      <c r="AD82" s="15">
        <v>12.601798855273916</v>
      </c>
      <c r="AE82" s="15">
        <f t="shared" si="17"/>
        <v>0.97953915881523024</v>
      </c>
      <c r="AF82" s="12"/>
      <c r="AG82" s="40" t="s">
        <v>51</v>
      </c>
      <c r="AH82" s="51">
        <v>39.136602407390441</v>
      </c>
      <c r="AI82" s="52">
        <v>40.389777093293354</v>
      </c>
      <c r="AJ82" s="37">
        <f t="shared" si="18"/>
        <v>1.2531746859029127</v>
      </c>
      <c r="AK82" s="51">
        <v>36.931210645882928</v>
      </c>
      <c r="AL82" s="51">
        <v>48.934120779724928</v>
      </c>
      <c r="AM82" s="37">
        <f t="shared" si="19"/>
        <v>12.002910133842001</v>
      </c>
    </row>
    <row r="83" spans="1:39" x14ac:dyDescent="0.4">
      <c r="A83" s="5" t="s">
        <v>74</v>
      </c>
      <c r="B83" s="15">
        <v>49.154823744496646</v>
      </c>
      <c r="C83" s="15">
        <v>51.375436207538151</v>
      </c>
      <c r="D83" s="15">
        <f t="shared" si="10"/>
        <v>2.2206124630415047</v>
      </c>
      <c r="E83" s="15">
        <v>50.654445376450965</v>
      </c>
      <c r="F83" s="15">
        <v>50.663365484655763</v>
      </c>
      <c r="G83" s="15">
        <f t="shared" si="11"/>
        <v>8.9201082047978275E-3</v>
      </c>
      <c r="H83" s="12"/>
      <c r="I83" s="35" t="s">
        <v>74</v>
      </c>
      <c r="J83" s="36">
        <v>25049.767107713222</v>
      </c>
      <c r="K83" s="36">
        <v>26525.850491353929</v>
      </c>
      <c r="L83" s="37">
        <f t="shared" si="12"/>
        <v>1476.0833836407073</v>
      </c>
      <c r="M83" s="36">
        <v>12222.847172739606</v>
      </c>
      <c r="N83" s="38">
        <v>13816.496911269187</v>
      </c>
      <c r="O83" s="37">
        <f t="shared" si="13"/>
        <v>1593.6497385295806</v>
      </c>
      <c r="P83" s="12"/>
      <c r="Q83" s="5" t="s">
        <v>74</v>
      </c>
      <c r="R83" s="16">
        <v>20.489523242312387</v>
      </c>
      <c r="S83" s="16">
        <v>21.625785663450582</v>
      </c>
      <c r="T83" s="15">
        <f t="shared" si="14"/>
        <v>1.1362624211381949</v>
      </c>
      <c r="U83" s="16">
        <v>21.278415164255684</v>
      </c>
      <c r="V83" s="16">
        <v>21.827403617325082</v>
      </c>
      <c r="W83" s="15">
        <f t="shared" si="15"/>
        <v>0.54898845306939847</v>
      </c>
      <c r="X83" s="12"/>
      <c r="Y83" s="5" t="s">
        <v>74</v>
      </c>
      <c r="Z83" s="15">
        <v>4.290668666318294</v>
      </c>
      <c r="AA83" s="15">
        <v>3.7362342530154073</v>
      </c>
      <c r="AB83" s="15">
        <f t="shared" si="16"/>
        <v>-0.55443441330288668</v>
      </c>
      <c r="AC83" s="15">
        <v>11.720400302042611</v>
      </c>
      <c r="AD83" s="15">
        <v>10.577738900161805</v>
      </c>
      <c r="AE83" s="15">
        <f t="shared" si="17"/>
        <v>-1.1426614018808063</v>
      </c>
      <c r="AF83" s="12"/>
      <c r="AG83" s="35" t="s">
        <v>74</v>
      </c>
      <c r="AH83" s="51">
        <v>46.891457895879334</v>
      </c>
      <c r="AI83" s="52">
        <v>52.635546275739898</v>
      </c>
      <c r="AJ83" s="37">
        <f t="shared" si="18"/>
        <v>5.744088379860564</v>
      </c>
      <c r="AK83" s="51">
        <v>15.447132656157711</v>
      </c>
      <c r="AL83" s="51">
        <v>23.537737615824355</v>
      </c>
      <c r="AM83" s="37">
        <f t="shared" si="19"/>
        <v>8.0906049596666438</v>
      </c>
    </row>
    <row r="84" spans="1:39" x14ac:dyDescent="0.4">
      <c r="A84" s="5" t="s">
        <v>36</v>
      </c>
      <c r="B84" s="15">
        <v>42.172922402409654</v>
      </c>
      <c r="C84" s="15">
        <v>43.83239522508017</v>
      </c>
      <c r="D84" s="15">
        <f t="shared" si="10"/>
        <v>1.6594728226705158</v>
      </c>
      <c r="E84" s="15">
        <v>57.807570977917976</v>
      </c>
      <c r="F84" s="15">
        <v>58.934310968260348</v>
      </c>
      <c r="G84" s="15">
        <f t="shared" si="11"/>
        <v>1.1267399903423723</v>
      </c>
      <c r="H84" s="12"/>
      <c r="I84" s="35" t="s">
        <v>36</v>
      </c>
      <c r="J84" s="36">
        <v>21182.10221121673</v>
      </c>
      <c r="K84" s="36">
        <v>22525.772202242013</v>
      </c>
      <c r="L84" s="37">
        <f t="shared" si="12"/>
        <v>1343.6699910252828</v>
      </c>
      <c r="M84" s="36">
        <v>11818.451571743417</v>
      </c>
      <c r="N84" s="38">
        <v>13456.875404196766</v>
      </c>
      <c r="O84" s="37">
        <f t="shared" si="13"/>
        <v>1638.423832453349</v>
      </c>
      <c r="P84" s="12"/>
      <c r="Q84" s="5" t="s">
        <v>36</v>
      </c>
      <c r="R84" s="16">
        <v>23.364062885834226</v>
      </c>
      <c r="S84" s="16">
        <v>23.225332006748282</v>
      </c>
      <c r="T84" s="15">
        <f t="shared" si="14"/>
        <v>-0.13873087908594428</v>
      </c>
      <c r="U84" s="16">
        <v>27.300496372661321</v>
      </c>
      <c r="V84" s="16">
        <v>27.914481645824928</v>
      </c>
      <c r="W84" s="15">
        <f t="shared" si="15"/>
        <v>0.61398527316360685</v>
      </c>
      <c r="X84" s="12"/>
      <c r="Y84" s="5" t="s">
        <v>36</v>
      </c>
      <c r="Z84" s="15">
        <v>7.5125689826329225</v>
      </c>
      <c r="AA84" s="15">
        <v>7.0811168395212922</v>
      </c>
      <c r="AB84" s="15">
        <f t="shared" si="16"/>
        <v>-0.43145214311163027</v>
      </c>
      <c r="AC84" s="15">
        <v>14.572609294569711</v>
      </c>
      <c r="AD84" s="15">
        <v>11.216033917903257</v>
      </c>
      <c r="AE84" s="15">
        <f t="shared" si="17"/>
        <v>-3.3565753766664539</v>
      </c>
      <c r="AF84" s="12"/>
      <c r="AG84" s="35" t="s">
        <v>36</v>
      </c>
      <c r="AH84" s="51">
        <v>55.382773559679364</v>
      </c>
      <c r="AI84" s="52">
        <v>58.361541829354408</v>
      </c>
      <c r="AJ84" s="37">
        <f t="shared" si="18"/>
        <v>2.9787682696750437</v>
      </c>
      <c r="AK84" s="51">
        <v>39.336973342690094</v>
      </c>
      <c r="AL84" s="51">
        <v>45.103706941590232</v>
      </c>
      <c r="AM84" s="37">
        <f t="shared" si="19"/>
        <v>5.7667335989001387</v>
      </c>
    </row>
    <row r="85" spans="1:39" x14ac:dyDescent="0.4">
      <c r="A85" s="5" t="s">
        <v>90</v>
      </c>
      <c r="B85" s="15">
        <v>34.9576467106845</v>
      </c>
      <c r="C85" s="15">
        <v>37.473599687861366</v>
      </c>
      <c r="D85" s="15">
        <f t="shared" si="10"/>
        <v>2.5159529771768661</v>
      </c>
      <c r="E85" s="15">
        <v>50.083233814641915</v>
      </c>
      <c r="F85" s="15">
        <v>57.429742050897339</v>
      </c>
      <c r="G85" s="15">
        <f t="shared" si="11"/>
        <v>7.3465082362554242</v>
      </c>
      <c r="H85" s="12"/>
      <c r="I85" s="35" t="s">
        <v>90</v>
      </c>
      <c r="J85" s="36">
        <v>17476.293930295615</v>
      </c>
      <c r="K85" s="36">
        <v>18755.635534325651</v>
      </c>
      <c r="L85" s="37">
        <f t="shared" si="12"/>
        <v>1279.3416040300363</v>
      </c>
      <c r="M85" s="36">
        <v>9270.2875714549136</v>
      </c>
      <c r="N85" s="38">
        <v>10507.99123927724</v>
      </c>
      <c r="O85" s="37">
        <f t="shared" si="13"/>
        <v>1237.7036678223267</v>
      </c>
      <c r="P85" s="12"/>
      <c r="Q85" s="5" t="s">
        <v>90</v>
      </c>
      <c r="R85" s="16">
        <v>23.484861905858594</v>
      </c>
      <c r="S85" s="16">
        <v>23.131016650069011</v>
      </c>
      <c r="T85" s="15">
        <f t="shared" si="14"/>
        <v>-0.35384525578958304</v>
      </c>
      <c r="U85" s="16">
        <v>24.408117249154454</v>
      </c>
      <c r="V85" s="16">
        <v>26.580626450116007</v>
      </c>
      <c r="W85" s="15">
        <f t="shared" si="15"/>
        <v>2.172509200961553</v>
      </c>
      <c r="X85" s="12"/>
      <c r="Y85" s="5" t="s">
        <v>90</v>
      </c>
      <c r="Z85" s="15">
        <v>6.9724220065688476</v>
      </c>
      <c r="AA85" s="15">
        <v>6.8551953183802503</v>
      </c>
      <c r="AB85" s="15">
        <f t="shared" si="16"/>
        <v>-0.11722668818859727</v>
      </c>
      <c r="AC85" s="15">
        <v>12.69986893840105</v>
      </c>
      <c r="AD85" s="15">
        <v>12.829886087592273</v>
      </c>
      <c r="AE85" s="15">
        <f t="shared" si="17"/>
        <v>0.13001714919122342</v>
      </c>
      <c r="AF85" s="12"/>
      <c r="AG85" s="35" t="s">
        <v>90</v>
      </c>
      <c r="AH85" s="51">
        <v>22.938558786512861</v>
      </c>
      <c r="AI85" s="52">
        <v>27.069539922304614</v>
      </c>
      <c r="AJ85" s="37">
        <f t="shared" si="18"/>
        <v>4.1309811357917532</v>
      </c>
      <c r="AK85" s="51">
        <v>9.3011805462758304</v>
      </c>
      <c r="AL85" s="51">
        <v>26.939954484052464</v>
      </c>
      <c r="AM85" s="37">
        <f t="shared" si="19"/>
        <v>17.638773937776634</v>
      </c>
    </row>
    <row r="86" spans="1:39" x14ac:dyDescent="0.4">
      <c r="A86" s="5" t="s">
        <v>117</v>
      </c>
      <c r="B86" s="15">
        <v>40.118123809110934</v>
      </c>
      <c r="C86" s="15">
        <v>42.735482022753558</v>
      </c>
      <c r="D86" s="15">
        <f t="shared" si="10"/>
        <v>2.6173582136426248</v>
      </c>
      <c r="E86" s="15">
        <v>45.669505345171224</v>
      </c>
      <c r="F86" s="15">
        <v>49.060443981634876</v>
      </c>
      <c r="G86" s="15">
        <f t="shared" si="11"/>
        <v>3.3909386364636518</v>
      </c>
      <c r="H86" s="12"/>
      <c r="I86" s="35" t="s">
        <v>117</v>
      </c>
      <c r="J86" s="36">
        <v>18500.577816656805</v>
      </c>
      <c r="K86" s="36">
        <v>19822.64431591997</v>
      </c>
      <c r="L86" s="37">
        <f t="shared" si="12"/>
        <v>1322.0664992631646</v>
      </c>
      <c r="M86" s="36">
        <v>11159.53353707576</v>
      </c>
      <c r="N86" s="38">
        <v>12478.134904714143</v>
      </c>
      <c r="O86" s="37">
        <f t="shared" si="13"/>
        <v>1318.6013676383827</v>
      </c>
      <c r="P86" s="12"/>
      <c r="Q86" s="5" t="s">
        <v>117</v>
      </c>
      <c r="R86" s="16">
        <v>22.304789550072567</v>
      </c>
      <c r="S86" s="16">
        <v>22.6066763425254</v>
      </c>
      <c r="T86" s="15">
        <f t="shared" si="14"/>
        <v>0.30188679245283367</v>
      </c>
      <c r="U86" s="16">
        <v>27.531034482758621</v>
      </c>
      <c r="V86" s="16">
        <v>29.042081949058694</v>
      </c>
      <c r="W86" s="15">
        <f t="shared" si="15"/>
        <v>1.5110474663000737</v>
      </c>
      <c r="X86" s="12"/>
      <c r="Y86" s="5" t="s">
        <v>117</v>
      </c>
      <c r="Z86" s="15">
        <v>6.7920358993589769</v>
      </c>
      <c r="AA86" s="15">
        <v>6.6638671502195077</v>
      </c>
      <c r="AB86" s="15">
        <f t="shared" si="16"/>
        <v>-0.12816874913946918</v>
      </c>
      <c r="AC86" s="15">
        <v>15.141369047619047</v>
      </c>
      <c r="AD86" s="15">
        <v>15.080081209113464</v>
      </c>
      <c r="AE86" s="15">
        <f t="shared" si="17"/>
        <v>-6.1287838505583281E-2</v>
      </c>
      <c r="AF86" s="12"/>
      <c r="AG86" s="35" t="s">
        <v>117</v>
      </c>
      <c r="AH86" s="51">
        <v>30.746047350888528</v>
      </c>
      <c r="AI86" s="52">
        <v>37.114383701266</v>
      </c>
      <c r="AJ86" s="37">
        <f t="shared" si="18"/>
        <v>6.3683363503774721</v>
      </c>
      <c r="AK86" s="51">
        <v>30.601524575785518</v>
      </c>
      <c r="AL86" s="51">
        <v>44.075514162391855</v>
      </c>
      <c r="AM86" s="37">
        <f t="shared" si="19"/>
        <v>13.473989586606336</v>
      </c>
    </row>
    <row r="87" spans="1:39" x14ac:dyDescent="0.4">
      <c r="A87" s="5" t="s">
        <v>11</v>
      </c>
      <c r="B87" s="15">
        <v>41.992480649813118</v>
      </c>
      <c r="C87" s="15">
        <v>43.127772416836848</v>
      </c>
      <c r="D87" s="15">
        <f t="shared" si="10"/>
        <v>1.1352917670237304</v>
      </c>
      <c r="E87" s="15">
        <v>55.384948096885807</v>
      </c>
      <c r="F87" s="15">
        <v>60.803655307882821</v>
      </c>
      <c r="G87" s="15">
        <f t="shared" si="11"/>
        <v>5.4187072109970131</v>
      </c>
      <c r="H87" s="12"/>
      <c r="I87" s="35" t="s">
        <v>11</v>
      </c>
      <c r="J87" s="36">
        <v>21316.050670614724</v>
      </c>
      <c r="K87" s="36">
        <v>22372.327804251403</v>
      </c>
      <c r="L87" s="37">
        <f t="shared" si="12"/>
        <v>1056.2771336366786</v>
      </c>
      <c r="M87" s="36">
        <v>12626.673433430366</v>
      </c>
      <c r="N87" s="38">
        <v>14454.33742211838</v>
      </c>
      <c r="O87" s="37">
        <f t="shared" si="13"/>
        <v>1827.6639886880148</v>
      </c>
      <c r="P87" s="12"/>
      <c r="Q87" s="5" t="s">
        <v>11</v>
      </c>
      <c r="R87" s="16">
        <v>25.594198496468977</v>
      </c>
      <c r="S87" s="16">
        <v>25.376825247291567</v>
      </c>
      <c r="T87" s="15">
        <f t="shared" si="14"/>
        <v>-0.21737324917740963</v>
      </c>
      <c r="U87" s="16">
        <v>20.26618269812462</v>
      </c>
      <c r="V87" s="16">
        <v>20.524993018709857</v>
      </c>
      <c r="W87" s="15">
        <f t="shared" si="15"/>
        <v>0.25881032058523701</v>
      </c>
      <c r="X87" s="12"/>
      <c r="Y87" s="5" t="s">
        <v>11</v>
      </c>
      <c r="Z87" s="15">
        <v>6.7831250431540422</v>
      </c>
      <c r="AA87" s="15">
        <v>6.532691472622087</v>
      </c>
      <c r="AB87" s="15">
        <f t="shared" si="16"/>
        <v>-0.25043357053195514</v>
      </c>
      <c r="AC87" s="15">
        <v>14.685201211596709</v>
      </c>
      <c r="AD87" s="15">
        <v>15.193591455273697</v>
      </c>
      <c r="AE87" s="15">
        <f t="shared" si="17"/>
        <v>0.50839024367698826</v>
      </c>
      <c r="AF87" s="12"/>
      <c r="AG87" s="35" t="s">
        <v>11</v>
      </c>
      <c r="AH87" s="51">
        <v>56.423513935814043</v>
      </c>
      <c r="AI87" s="52">
        <v>63.529943248077139</v>
      </c>
      <c r="AJ87" s="37">
        <f t="shared" si="18"/>
        <v>7.1064293122630957</v>
      </c>
      <c r="AK87" s="51">
        <v>24.424208305860951</v>
      </c>
      <c r="AL87" s="51">
        <v>40.070869430208027</v>
      </c>
      <c r="AM87" s="37">
        <f t="shared" si="19"/>
        <v>15.646661124347077</v>
      </c>
    </row>
    <row r="88" spans="1:39" x14ac:dyDescent="0.4">
      <c r="A88" s="5" t="s">
        <v>61</v>
      </c>
      <c r="B88" s="15">
        <v>49.815030601970747</v>
      </c>
      <c r="C88" s="15">
        <v>51.407945286444047</v>
      </c>
      <c r="D88" s="15">
        <f t="shared" si="10"/>
        <v>1.5929146844732998</v>
      </c>
      <c r="E88" s="15">
        <v>65.526869118610193</v>
      </c>
      <c r="F88" s="15">
        <v>70.086487622115627</v>
      </c>
      <c r="G88" s="15">
        <f t="shared" si="11"/>
        <v>4.5596185035054333</v>
      </c>
      <c r="H88" s="12"/>
      <c r="I88" s="35" t="s">
        <v>61</v>
      </c>
      <c r="J88" s="36">
        <v>22425.582714479293</v>
      </c>
      <c r="K88" s="36">
        <v>23947.271707006847</v>
      </c>
      <c r="L88" s="37">
        <f t="shared" si="12"/>
        <v>1521.6889925275536</v>
      </c>
      <c r="M88" s="36">
        <v>13310.867131910236</v>
      </c>
      <c r="N88" s="38">
        <v>15121.311227876105</v>
      </c>
      <c r="O88" s="37">
        <f t="shared" si="13"/>
        <v>1810.4440959658696</v>
      </c>
      <c r="P88" s="12"/>
      <c r="Q88" s="5" t="s">
        <v>61</v>
      </c>
      <c r="R88" s="16">
        <v>24.28383908578488</v>
      </c>
      <c r="S88" s="16">
        <v>24.156147921119491</v>
      </c>
      <c r="T88" s="15">
        <f t="shared" si="14"/>
        <v>-0.12769116466538932</v>
      </c>
      <c r="U88" s="16">
        <v>26.505016722408026</v>
      </c>
      <c r="V88" s="16">
        <v>28.577202910266774</v>
      </c>
      <c r="W88" s="15">
        <f t="shared" si="15"/>
        <v>2.0721861878587475</v>
      </c>
      <c r="X88" s="12"/>
      <c r="Y88" s="5" t="s">
        <v>61</v>
      </c>
      <c r="Z88" s="15">
        <v>6.0763992001742189</v>
      </c>
      <c r="AA88" s="15">
        <v>5.7489512421814162</v>
      </c>
      <c r="AB88" s="15">
        <f t="shared" si="16"/>
        <v>-0.32744795799280269</v>
      </c>
      <c r="AC88" s="15">
        <v>7.3165627223640701</v>
      </c>
      <c r="AD88" s="15">
        <v>7.1656318174190297</v>
      </c>
      <c r="AE88" s="15">
        <f t="shared" si="17"/>
        <v>-0.15093090494504047</v>
      </c>
      <c r="AF88" s="12"/>
      <c r="AG88" s="35" t="s">
        <v>61</v>
      </c>
      <c r="AH88" s="51">
        <v>64.114104738080229</v>
      </c>
      <c r="AI88" s="52">
        <v>72.503542239335886</v>
      </c>
      <c r="AJ88" s="37">
        <f t="shared" si="18"/>
        <v>8.3894375012556566</v>
      </c>
      <c r="AK88" s="51">
        <v>33.590816366181357</v>
      </c>
      <c r="AL88" s="51">
        <v>55.444073130158948</v>
      </c>
      <c r="AM88" s="37">
        <f t="shared" si="19"/>
        <v>21.853256763977591</v>
      </c>
    </row>
    <row r="89" spans="1:39" x14ac:dyDescent="0.4">
      <c r="A89" s="5" t="s">
        <v>115</v>
      </c>
      <c r="B89" s="15">
        <v>31.957086792142679</v>
      </c>
      <c r="C89" s="15">
        <v>33.261446841238254</v>
      </c>
      <c r="D89" s="15">
        <f t="shared" si="10"/>
        <v>1.3043600490955747</v>
      </c>
      <c r="E89" s="15">
        <v>48.526685842122085</v>
      </c>
      <c r="F89" s="15">
        <v>55.626631853785902</v>
      </c>
      <c r="G89" s="15">
        <f t="shared" si="11"/>
        <v>7.0999460116638176</v>
      </c>
      <c r="H89" s="12"/>
      <c r="I89" s="35" t="s">
        <v>115</v>
      </c>
      <c r="J89" s="36">
        <v>19336.920922980476</v>
      </c>
      <c r="K89" s="36">
        <v>20688.590009712996</v>
      </c>
      <c r="L89" s="37">
        <f t="shared" si="12"/>
        <v>1351.6690867325196</v>
      </c>
      <c r="M89" s="36">
        <v>9267.8088399850803</v>
      </c>
      <c r="N89" s="38">
        <v>10470.320934256055</v>
      </c>
      <c r="O89" s="37">
        <f t="shared" si="13"/>
        <v>1202.5120942709746</v>
      </c>
      <c r="P89" s="12"/>
      <c r="Q89" s="5" t="s">
        <v>115</v>
      </c>
      <c r="R89" s="16">
        <v>25.502648362339208</v>
      </c>
      <c r="S89" s="16">
        <v>25.376440494712693</v>
      </c>
      <c r="T89" s="15">
        <f t="shared" si="14"/>
        <v>-0.12620786762651548</v>
      </c>
      <c r="U89" s="16">
        <v>32.1730482347091</v>
      </c>
      <c r="V89" s="16">
        <v>31.673582295988933</v>
      </c>
      <c r="W89" s="15">
        <f t="shared" si="15"/>
        <v>-0.4994659387201672</v>
      </c>
      <c r="X89" s="12"/>
      <c r="Y89" s="5" t="s">
        <v>115</v>
      </c>
      <c r="Z89" s="15">
        <v>6.6126721833552891</v>
      </c>
      <c r="AA89" s="15">
        <v>6.6924025486894338</v>
      </c>
      <c r="AB89" s="15">
        <f t="shared" si="16"/>
        <v>7.9730365334144793E-2</v>
      </c>
      <c r="AC89" s="15">
        <v>12.237004950495049</v>
      </c>
      <c r="AD89" s="15">
        <v>13.242299142584949</v>
      </c>
      <c r="AE89" s="15">
        <f t="shared" si="17"/>
        <v>1.0052941920899006</v>
      </c>
      <c r="AF89" s="12"/>
      <c r="AG89" s="35" t="s">
        <v>115</v>
      </c>
      <c r="AH89" s="51">
        <v>29.226275764283127</v>
      </c>
      <c r="AI89" s="52">
        <v>38.954699485986829</v>
      </c>
      <c r="AJ89" s="37">
        <f t="shared" si="18"/>
        <v>9.7284237217037024</v>
      </c>
      <c r="AK89" s="51">
        <v>27.409078505859465</v>
      </c>
      <c r="AL89" s="51">
        <v>40.383940817131709</v>
      </c>
      <c r="AM89" s="37">
        <f t="shared" si="19"/>
        <v>12.974862311272243</v>
      </c>
    </row>
    <row r="90" spans="1:39" x14ac:dyDescent="0.4">
      <c r="A90" s="5" t="s">
        <v>18</v>
      </c>
      <c r="B90" s="15">
        <v>44.98600526534571</v>
      </c>
      <c r="C90" s="15">
        <v>45.378785760228197</v>
      </c>
      <c r="D90" s="15">
        <f t="shared" si="10"/>
        <v>0.39278049488248712</v>
      </c>
      <c r="E90" s="15">
        <v>65.593237395592226</v>
      </c>
      <c r="F90" s="15">
        <v>66.918908819133037</v>
      </c>
      <c r="G90" s="15">
        <f t="shared" si="11"/>
        <v>1.3256714235408111</v>
      </c>
      <c r="H90" s="12"/>
      <c r="I90" s="35" t="s">
        <v>18</v>
      </c>
      <c r="J90" s="36">
        <v>22938.237390040165</v>
      </c>
      <c r="K90" s="36">
        <v>24358.345081704581</v>
      </c>
      <c r="L90" s="37">
        <f t="shared" si="12"/>
        <v>1420.1076916644161</v>
      </c>
      <c r="M90" s="36">
        <v>13183.076285240464</v>
      </c>
      <c r="N90" s="38">
        <v>14982.567152350181</v>
      </c>
      <c r="O90" s="37">
        <f t="shared" si="13"/>
        <v>1799.4908671097164</v>
      </c>
      <c r="P90" s="12"/>
      <c r="Q90" s="5" t="s">
        <v>18</v>
      </c>
      <c r="R90" s="16">
        <v>23.727094951836026</v>
      </c>
      <c r="S90" s="16">
        <v>23.747061945560695</v>
      </c>
      <c r="T90" s="15">
        <f t="shared" si="14"/>
        <v>1.9966993724668924E-2</v>
      </c>
      <c r="U90" s="16">
        <v>25.192519251925194</v>
      </c>
      <c r="V90" s="16">
        <v>26.862026862026863</v>
      </c>
      <c r="W90" s="15">
        <f t="shared" si="15"/>
        <v>1.6695076101016681</v>
      </c>
      <c r="X90" s="12"/>
      <c r="Y90" s="5" t="s">
        <v>18</v>
      </c>
      <c r="Z90" s="15">
        <v>5.2478780530053699</v>
      </c>
      <c r="AA90" s="15">
        <v>4.9816798687929653</v>
      </c>
      <c r="AB90" s="15">
        <f t="shared" si="16"/>
        <v>-0.2661981842124046</v>
      </c>
      <c r="AC90" s="15">
        <v>9.2822723814354546</v>
      </c>
      <c r="AD90" s="15">
        <v>7.3886401131275035</v>
      </c>
      <c r="AE90" s="15">
        <f t="shared" si="17"/>
        <v>-1.8936322683079512</v>
      </c>
      <c r="AF90" s="12"/>
      <c r="AG90" s="35" t="s">
        <v>18</v>
      </c>
      <c r="AH90" s="51">
        <v>49.285441374967398</v>
      </c>
      <c r="AI90" s="52">
        <v>54.226232476597922</v>
      </c>
      <c r="AJ90" s="37">
        <f t="shared" si="18"/>
        <v>4.9407911016305235</v>
      </c>
      <c r="AK90" s="51">
        <v>33.954748048839853</v>
      </c>
      <c r="AL90" s="51">
        <v>48.276436526684577</v>
      </c>
      <c r="AM90" s="37">
        <f t="shared" si="19"/>
        <v>14.321688477844724</v>
      </c>
    </row>
    <row r="91" spans="1:39" x14ac:dyDescent="0.4">
      <c r="A91" s="5" t="s">
        <v>94</v>
      </c>
      <c r="B91" s="15">
        <v>34.154912720857453</v>
      </c>
      <c r="C91" s="15">
        <v>35.121216040467615</v>
      </c>
      <c r="D91" s="15">
        <f t="shared" si="10"/>
        <v>0.96630331961016225</v>
      </c>
      <c r="E91" s="15">
        <v>58.077884958913891</v>
      </c>
      <c r="F91" s="15">
        <v>55.695882798686533</v>
      </c>
      <c r="G91" s="15">
        <f t="shared" si="11"/>
        <v>-2.3820021602273584</v>
      </c>
      <c r="H91" s="12"/>
      <c r="I91" s="35" t="s">
        <v>94</v>
      </c>
      <c r="J91" s="36">
        <v>19246.447262137131</v>
      </c>
      <c r="K91" s="36">
        <v>20589.511035121097</v>
      </c>
      <c r="L91" s="37">
        <f t="shared" si="12"/>
        <v>1343.0637729839655</v>
      </c>
      <c r="M91" s="36">
        <v>9108.3413919413924</v>
      </c>
      <c r="N91" s="38">
        <v>10272.319879708768</v>
      </c>
      <c r="O91" s="37">
        <f t="shared" si="13"/>
        <v>1163.9784877673756</v>
      </c>
      <c r="P91" s="12"/>
      <c r="Q91" s="5" t="s">
        <v>94</v>
      </c>
      <c r="R91" s="16">
        <v>25.040623307362193</v>
      </c>
      <c r="S91" s="16">
        <v>24.704722429022716</v>
      </c>
      <c r="T91" s="15">
        <f t="shared" si="14"/>
        <v>-0.33590087833947635</v>
      </c>
      <c r="U91" s="16">
        <v>28.525296017222818</v>
      </c>
      <c r="V91" s="16">
        <v>27.088948787061994</v>
      </c>
      <c r="W91" s="15">
        <f t="shared" si="15"/>
        <v>-1.4363472301608233</v>
      </c>
      <c r="X91" s="12"/>
      <c r="Y91" s="5" t="s">
        <v>94</v>
      </c>
      <c r="Z91" s="15">
        <v>6.1654034591786235</v>
      </c>
      <c r="AA91" s="15">
        <v>6.2552279381012124</v>
      </c>
      <c r="AB91" s="15">
        <f t="shared" si="16"/>
        <v>8.9824478922588824E-2</v>
      </c>
      <c r="AC91" s="15">
        <v>12.532012975926243</v>
      </c>
      <c r="AD91" s="15">
        <v>12.994862496222423</v>
      </c>
      <c r="AE91" s="15">
        <f t="shared" si="17"/>
        <v>0.46284952029617976</v>
      </c>
      <c r="AF91" s="12"/>
      <c r="AG91" s="35" t="s">
        <v>94</v>
      </c>
      <c r="AH91" s="51">
        <v>27.200623775287202</v>
      </c>
      <c r="AI91" s="52">
        <v>34.471779839578105</v>
      </c>
      <c r="AJ91" s="37">
        <f t="shared" si="18"/>
        <v>7.2711560642909028</v>
      </c>
      <c r="AK91" s="51">
        <v>23.297987003263266</v>
      </c>
      <c r="AL91" s="51">
        <v>26.172449336057817</v>
      </c>
      <c r="AM91" s="37">
        <f t="shared" si="19"/>
        <v>2.8744623327945504</v>
      </c>
    </row>
    <row r="92" spans="1:39" x14ac:dyDescent="0.4">
      <c r="A92" s="5" t="s">
        <v>79</v>
      </c>
      <c r="B92" s="15">
        <v>41.608423823626197</v>
      </c>
      <c r="C92" s="15">
        <v>43.906630866917887</v>
      </c>
      <c r="D92" s="15">
        <f t="shared" si="10"/>
        <v>2.2982070432916899</v>
      </c>
      <c r="E92" s="15">
        <v>54.265036847447156</v>
      </c>
      <c r="F92" s="15">
        <v>62.423675179391182</v>
      </c>
      <c r="G92" s="15">
        <f t="shared" si="11"/>
        <v>8.1586383319440259</v>
      </c>
      <c r="H92" s="12"/>
      <c r="I92" s="35" t="s">
        <v>79</v>
      </c>
      <c r="J92" s="36">
        <v>18998.607822978614</v>
      </c>
      <c r="K92" s="36">
        <v>20374.365324251845</v>
      </c>
      <c r="L92" s="37">
        <f t="shared" si="12"/>
        <v>1375.7575012732304</v>
      </c>
      <c r="M92" s="36">
        <v>11018.72974040075</v>
      </c>
      <c r="N92" s="38">
        <v>12396.83978388998</v>
      </c>
      <c r="O92" s="37">
        <f t="shared" si="13"/>
        <v>1378.1100434892305</v>
      </c>
      <c r="P92" s="12"/>
      <c r="Q92" s="5" t="s">
        <v>79</v>
      </c>
      <c r="R92" s="16">
        <v>24.138920780711825</v>
      </c>
      <c r="S92" s="16">
        <v>23.965031199518545</v>
      </c>
      <c r="T92" s="15">
        <f t="shared" si="14"/>
        <v>-0.17388958119327924</v>
      </c>
      <c r="U92" s="16">
        <v>32.052642751008278</v>
      </c>
      <c r="V92" s="16">
        <v>31.84738955823293</v>
      </c>
      <c r="W92" s="15">
        <f t="shared" si="15"/>
        <v>-0.20525319277534848</v>
      </c>
      <c r="X92" s="12"/>
      <c r="Y92" s="5" t="s">
        <v>79</v>
      </c>
      <c r="Z92" s="15">
        <v>6.8733378352466472</v>
      </c>
      <c r="AA92" s="15">
        <v>6.839988011869937</v>
      </c>
      <c r="AB92" s="15">
        <f t="shared" si="16"/>
        <v>-3.3349823376710219E-2</v>
      </c>
      <c r="AC92" s="15">
        <v>19.191260394586664</v>
      </c>
      <c r="AD92" s="15">
        <v>20.174667691969681</v>
      </c>
      <c r="AE92" s="15">
        <f t="shared" si="17"/>
        <v>0.98340729738301746</v>
      </c>
      <c r="AF92" s="12"/>
      <c r="AG92" s="35" t="s">
        <v>79</v>
      </c>
      <c r="AH92" s="51">
        <v>41.922430992586435</v>
      </c>
      <c r="AI92" s="52">
        <v>50.824347415325612</v>
      </c>
      <c r="AJ92" s="37">
        <f t="shared" si="18"/>
        <v>8.9019164227391769</v>
      </c>
      <c r="AK92" s="51">
        <v>55.574837633547624</v>
      </c>
      <c r="AL92" s="51">
        <v>70.955524681834277</v>
      </c>
      <c r="AM92" s="37">
        <f t="shared" si="19"/>
        <v>15.380687048286653</v>
      </c>
    </row>
    <row r="93" spans="1:39" x14ac:dyDescent="0.4">
      <c r="A93" s="5" t="s">
        <v>65</v>
      </c>
      <c r="B93" s="15">
        <v>37.691705265042181</v>
      </c>
      <c r="C93" s="15">
        <v>39.710290400261535</v>
      </c>
      <c r="D93" s="15">
        <f t="shared" si="10"/>
        <v>2.0185851352193538</v>
      </c>
      <c r="E93" s="15">
        <v>40.841146294003181</v>
      </c>
      <c r="F93" s="15">
        <v>45.733567532587593</v>
      </c>
      <c r="G93" s="15">
        <f t="shared" si="11"/>
        <v>4.8924212385844115</v>
      </c>
      <c r="H93" s="12"/>
      <c r="I93" s="35" t="s">
        <v>65</v>
      </c>
      <c r="J93" s="36">
        <v>21097.712089190729</v>
      </c>
      <c r="K93" s="36">
        <v>22360.676231362766</v>
      </c>
      <c r="L93" s="37">
        <f t="shared" si="12"/>
        <v>1262.9641421720371</v>
      </c>
      <c r="M93" s="36">
        <v>11953.537993039443</v>
      </c>
      <c r="N93" s="38">
        <v>13569.638154344306</v>
      </c>
      <c r="O93" s="37">
        <f t="shared" si="13"/>
        <v>1616.1001613048629</v>
      </c>
      <c r="P93" s="12"/>
      <c r="Q93" s="5" t="s">
        <v>65</v>
      </c>
      <c r="R93" s="16">
        <v>26.437415409293695</v>
      </c>
      <c r="S93" s="16">
        <v>26.208206307161781</v>
      </c>
      <c r="T93" s="15">
        <f t="shared" si="14"/>
        <v>-0.22920910213191448</v>
      </c>
      <c r="U93" s="16">
        <v>27.336683417085428</v>
      </c>
      <c r="V93" s="16">
        <v>26.762402088772845</v>
      </c>
      <c r="W93" s="15">
        <f t="shared" si="15"/>
        <v>-0.57428132831258338</v>
      </c>
      <c r="X93" s="12"/>
      <c r="Y93" s="5" t="s">
        <v>65</v>
      </c>
      <c r="Z93" s="15">
        <v>5.8658446816341554</v>
      </c>
      <c r="AA93" s="15">
        <v>5.8530854407143069</v>
      </c>
      <c r="AB93" s="15">
        <f t="shared" si="16"/>
        <v>-1.275924091984848E-2</v>
      </c>
      <c r="AC93" s="15">
        <v>8.2793337974615753</v>
      </c>
      <c r="AD93" s="15">
        <v>9.906668165973235</v>
      </c>
      <c r="AE93" s="15">
        <f t="shared" si="17"/>
        <v>1.6273343685116597</v>
      </c>
      <c r="AF93" s="12"/>
      <c r="AG93" s="35" t="s">
        <v>65</v>
      </c>
      <c r="AH93" s="51">
        <v>42.992475948948027</v>
      </c>
      <c r="AI93" s="52">
        <v>55.840179993208885</v>
      </c>
      <c r="AJ93" s="37">
        <f t="shared" si="18"/>
        <v>12.847704044260858</v>
      </c>
      <c r="AK93" s="51">
        <v>16.232923430576381</v>
      </c>
      <c r="AL93" s="51">
        <v>30.985061256501247</v>
      </c>
      <c r="AM93" s="37">
        <f t="shared" si="19"/>
        <v>14.752137825924866</v>
      </c>
    </row>
    <row r="94" spans="1:39" x14ac:dyDescent="0.4">
      <c r="A94" s="5" t="s">
        <v>0</v>
      </c>
      <c r="B94" s="15">
        <v>44.781092863744796</v>
      </c>
      <c r="C94" s="15">
        <v>46.246811259203355</v>
      </c>
      <c r="D94" s="15">
        <f t="shared" si="10"/>
        <v>1.4657183954585591</v>
      </c>
      <c r="E94" s="15">
        <v>49.859934683585102</v>
      </c>
      <c r="F94" s="15">
        <v>52.955412826957094</v>
      </c>
      <c r="G94" s="15">
        <f t="shared" si="11"/>
        <v>3.0954781433719916</v>
      </c>
      <c r="H94" s="12"/>
      <c r="I94" s="35" t="s">
        <v>0</v>
      </c>
      <c r="J94" s="36">
        <v>25132.397912199889</v>
      </c>
      <c r="K94" s="36">
        <v>26537.504801100087</v>
      </c>
      <c r="L94" s="37">
        <f t="shared" si="12"/>
        <v>1405.1068889001981</v>
      </c>
      <c r="M94" s="36">
        <v>14209.440999877466</v>
      </c>
      <c r="N94" s="38">
        <v>15895.459469696969</v>
      </c>
      <c r="O94" s="37">
        <f t="shared" si="13"/>
        <v>1686.0184698195026</v>
      </c>
      <c r="P94" s="12"/>
      <c r="Q94" s="5" t="s">
        <v>0</v>
      </c>
      <c r="R94" s="16">
        <v>22.19652339860604</v>
      </c>
      <c r="S94" s="16">
        <v>22.227834917328472</v>
      </c>
      <c r="T94" s="15">
        <f t="shared" si="14"/>
        <v>3.1311518722432652E-2</v>
      </c>
      <c r="U94" s="16">
        <v>23.499868820508976</v>
      </c>
      <c r="V94" s="16">
        <v>22.745161290322578</v>
      </c>
      <c r="W94" s="15">
        <f t="shared" si="15"/>
        <v>-0.75470753018639769</v>
      </c>
      <c r="X94" s="12"/>
      <c r="Y94" s="5" t="s">
        <v>0</v>
      </c>
      <c r="Z94" s="15">
        <v>5.4464862889581962</v>
      </c>
      <c r="AA94" s="15">
        <v>5.4770404649110311</v>
      </c>
      <c r="AB94" s="15">
        <f t="shared" si="16"/>
        <v>3.0554175952834939E-2</v>
      </c>
      <c r="AC94" s="15">
        <v>13.232521010934722</v>
      </c>
      <c r="AD94" s="15">
        <v>15.02304527719166</v>
      </c>
      <c r="AE94" s="15">
        <f t="shared" si="17"/>
        <v>1.7905242662569378</v>
      </c>
      <c r="AF94" s="12"/>
      <c r="AG94" s="35" t="s">
        <v>0</v>
      </c>
      <c r="AH94" s="51">
        <v>55.294446830415929</v>
      </c>
      <c r="AI94" s="52">
        <v>61.52491453745278</v>
      </c>
      <c r="AJ94" s="37">
        <f t="shared" si="18"/>
        <v>6.2304677070368513</v>
      </c>
      <c r="AK94" s="51">
        <v>34.95455515508678</v>
      </c>
      <c r="AL94" s="51">
        <v>48.797680852834482</v>
      </c>
      <c r="AM94" s="37">
        <f t="shared" si="19"/>
        <v>13.843125697747702</v>
      </c>
    </row>
    <row r="95" spans="1:39" x14ac:dyDescent="0.4">
      <c r="A95" s="5" t="s">
        <v>107</v>
      </c>
      <c r="B95" s="15">
        <v>29.86236397819853</v>
      </c>
      <c r="C95" s="15">
        <v>31.788215110142986</v>
      </c>
      <c r="D95" s="15">
        <f t="shared" si="10"/>
        <v>1.9258511319444551</v>
      </c>
      <c r="E95" s="15">
        <v>37.224096385542168</v>
      </c>
      <c r="F95" s="15">
        <v>36.697851534953692</v>
      </c>
      <c r="G95" s="15">
        <f t="shared" si="11"/>
        <v>-0.52624485058847625</v>
      </c>
      <c r="H95" s="12"/>
      <c r="I95" s="35" t="s">
        <v>107</v>
      </c>
      <c r="J95" s="36">
        <v>17418.875235498461</v>
      </c>
      <c r="K95" s="36">
        <v>18740.689592135506</v>
      </c>
      <c r="L95" s="37">
        <f t="shared" si="12"/>
        <v>1321.8143566370454</v>
      </c>
      <c r="M95" s="36">
        <v>7490.7781607394645</v>
      </c>
      <c r="N95" s="38">
        <v>8410.5279311581216</v>
      </c>
      <c r="O95" s="37">
        <f t="shared" si="13"/>
        <v>919.74977041865714</v>
      </c>
      <c r="P95" s="12"/>
      <c r="Q95" s="5" t="s">
        <v>107</v>
      </c>
      <c r="R95" s="16">
        <v>25.790901549292617</v>
      </c>
      <c r="S95" s="16">
        <v>25.928178787059565</v>
      </c>
      <c r="T95" s="15">
        <f t="shared" si="14"/>
        <v>0.13727723776694845</v>
      </c>
      <c r="U95" s="16">
        <v>29.935275080906148</v>
      </c>
      <c r="V95" s="16">
        <v>26.883843369529455</v>
      </c>
      <c r="W95" s="15">
        <f t="shared" si="15"/>
        <v>-3.0514317113766936</v>
      </c>
      <c r="X95" s="12"/>
      <c r="Y95" s="5" t="s">
        <v>107</v>
      </c>
      <c r="Z95" s="15">
        <v>8.1673330371686657</v>
      </c>
      <c r="AA95" s="15">
        <v>8.0385823185348553</v>
      </c>
      <c r="AB95" s="15">
        <f t="shared" si="16"/>
        <v>-0.12875071863381038</v>
      </c>
      <c r="AC95" s="15">
        <v>11.969225347976744</v>
      </c>
      <c r="AD95" s="15">
        <v>14.748616236162363</v>
      </c>
      <c r="AE95" s="15">
        <f t="shared" si="17"/>
        <v>2.7793908881856186</v>
      </c>
      <c r="AF95" s="12"/>
      <c r="AG95" s="35" t="s">
        <v>107</v>
      </c>
      <c r="AH95" s="51">
        <v>31.759314897003375</v>
      </c>
      <c r="AI95" s="52">
        <v>42.137532998544536</v>
      </c>
      <c r="AJ95" s="37">
        <f t="shared" si="18"/>
        <v>10.378218101541162</v>
      </c>
      <c r="AK95" s="51">
        <v>4.8046592046693064</v>
      </c>
      <c r="AL95" s="51">
        <v>5.8904028594919904</v>
      </c>
      <c r="AM95" s="37">
        <f t="shared" si="19"/>
        <v>1.085743654822684</v>
      </c>
    </row>
    <row r="96" spans="1:39" x14ac:dyDescent="0.4">
      <c r="A96" s="5" t="s">
        <v>28</v>
      </c>
      <c r="B96" s="15">
        <v>53.624421322821661</v>
      </c>
      <c r="C96" s="15">
        <v>54.870017458692146</v>
      </c>
      <c r="D96" s="15">
        <f t="shared" si="10"/>
        <v>1.2455961358704855</v>
      </c>
      <c r="E96" s="15">
        <v>94.041312995936778</v>
      </c>
      <c r="F96" s="15">
        <v>102.96799649276633</v>
      </c>
      <c r="G96" s="15">
        <f t="shared" si="11"/>
        <v>8.9266834968295541</v>
      </c>
      <c r="H96" s="12"/>
      <c r="I96" s="35" t="s">
        <v>28</v>
      </c>
      <c r="J96" s="36">
        <v>22774.239971143426</v>
      </c>
      <c r="K96" s="36">
        <v>24224.258781824043</v>
      </c>
      <c r="L96" s="37">
        <f t="shared" si="12"/>
        <v>1450.0188106806163</v>
      </c>
      <c r="M96" s="36">
        <v>14238.191911510543</v>
      </c>
      <c r="N96" s="38">
        <v>15989.393402193466</v>
      </c>
      <c r="O96" s="37">
        <f t="shared" si="13"/>
        <v>1751.2014906829227</v>
      </c>
      <c r="P96" s="12"/>
      <c r="Q96" s="5" t="s">
        <v>28</v>
      </c>
      <c r="R96" s="16">
        <v>17.545713983722653</v>
      </c>
      <c r="S96" s="16">
        <v>17.874045964268966</v>
      </c>
      <c r="T96" s="15">
        <f t="shared" si="14"/>
        <v>0.32833198054631296</v>
      </c>
      <c r="U96" s="16">
        <v>25.134142897486583</v>
      </c>
      <c r="V96" s="16">
        <v>25.201268602098072</v>
      </c>
      <c r="W96" s="15">
        <f t="shared" si="15"/>
        <v>6.7125704611488146E-2</v>
      </c>
      <c r="X96" s="12"/>
      <c r="Y96" s="5" t="s">
        <v>28</v>
      </c>
      <c r="Z96" s="15">
        <v>6.1417736528418114</v>
      </c>
      <c r="AA96" s="15">
        <v>6.0349895501652062</v>
      </c>
      <c r="AB96" s="15">
        <f t="shared" si="16"/>
        <v>-0.10678410267660521</v>
      </c>
      <c r="AC96" s="15">
        <v>6.7536058995770514</v>
      </c>
      <c r="AD96" s="15">
        <v>7.8415677615235992</v>
      </c>
      <c r="AE96" s="15">
        <f t="shared" si="17"/>
        <v>1.0879618619465479</v>
      </c>
      <c r="AF96" s="12"/>
      <c r="AG96" s="35" t="s">
        <v>28</v>
      </c>
      <c r="AH96" s="51">
        <v>51.233641375402236</v>
      </c>
      <c r="AI96" s="52">
        <v>47.883969073689293</v>
      </c>
      <c r="AJ96" s="37">
        <f>AI96-AH96</f>
        <v>-3.3496723017129426</v>
      </c>
      <c r="AK96" s="51">
        <v>50.321234327131002</v>
      </c>
      <c r="AL96" s="51">
        <v>74.594389627035014</v>
      </c>
      <c r="AM96" s="37">
        <f t="shared" si="19"/>
        <v>24.273155299904012</v>
      </c>
    </row>
    <row r="97" spans="1:41" x14ac:dyDescent="0.4">
      <c r="A97" s="5" t="s">
        <v>33</v>
      </c>
      <c r="B97" s="15">
        <v>47.129330112889093</v>
      </c>
      <c r="C97" s="15">
        <v>48.864510461660302</v>
      </c>
      <c r="D97" s="15">
        <f t="shared" si="10"/>
        <v>1.735180348771209</v>
      </c>
      <c r="E97" s="15">
        <v>66.022836764754743</v>
      </c>
      <c r="F97" s="15">
        <v>73.338681641930734</v>
      </c>
      <c r="G97" s="15">
        <f t="shared" si="11"/>
        <v>7.3158448771759907</v>
      </c>
      <c r="H97" s="12"/>
      <c r="I97" s="35" t="s">
        <v>33</v>
      </c>
      <c r="J97" s="36">
        <v>24632.96203632102</v>
      </c>
      <c r="K97" s="36">
        <v>26153.571596990689</v>
      </c>
      <c r="L97" s="37">
        <f t="shared" si="12"/>
        <v>1520.609560669669</v>
      </c>
      <c r="M97" s="36">
        <v>15820.801506727903</v>
      </c>
      <c r="N97" s="38">
        <v>17523.900294584182</v>
      </c>
      <c r="O97" s="37">
        <f t="shared" si="13"/>
        <v>1703.0987878562792</v>
      </c>
      <c r="P97" s="12"/>
      <c r="Q97" s="5" t="s">
        <v>33</v>
      </c>
      <c r="R97" s="16">
        <v>19.186061299758361</v>
      </c>
      <c r="S97" s="16">
        <v>19.632102217054467</v>
      </c>
      <c r="T97" s="15">
        <f t="shared" si="14"/>
        <v>0.44604091729610573</v>
      </c>
      <c r="U97" s="16">
        <v>24.289623237213217</v>
      </c>
      <c r="V97" s="16">
        <v>23.672010817075524</v>
      </c>
      <c r="W97" s="15">
        <f t="shared" si="15"/>
        <v>-0.61761242013769291</v>
      </c>
      <c r="X97" s="12"/>
      <c r="Y97" s="5" t="s">
        <v>33</v>
      </c>
      <c r="Z97" s="15">
        <v>5.7712909415178055</v>
      </c>
      <c r="AA97" s="15">
        <v>5.5907956103431138</v>
      </c>
      <c r="AB97" s="15">
        <f t="shared" si="16"/>
        <v>-0.18049533117469174</v>
      </c>
      <c r="AC97" s="15">
        <v>10.323581307985656</v>
      </c>
      <c r="AD97" s="15">
        <v>11.089718906430496</v>
      </c>
      <c r="AE97" s="15">
        <f t="shared" si="17"/>
        <v>0.76613759844484086</v>
      </c>
      <c r="AF97" s="12"/>
      <c r="AG97" s="35" t="s">
        <v>33</v>
      </c>
      <c r="AH97" s="51">
        <v>50.347702915856729</v>
      </c>
      <c r="AI97" s="52">
        <v>51.280822063059894</v>
      </c>
      <c r="AJ97" s="37">
        <f t="shared" si="18"/>
        <v>0.9331191472031648</v>
      </c>
      <c r="AK97" s="51">
        <v>48.591663800613937</v>
      </c>
      <c r="AL97" s="51">
        <v>66.094914287789322</v>
      </c>
      <c r="AM97" s="37">
        <f t="shared" si="19"/>
        <v>17.503250487175386</v>
      </c>
    </row>
    <row r="98" spans="1:41" x14ac:dyDescent="0.4">
      <c r="A98" s="5" t="s">
        <v>41</v>
      </c>
      <c r="B98" s="15">
        <v>46.985676942686169</v>
      </c>
      <c r="C98" s="15">
        <v>48.437069587459831</v>
      </c>
      <c r="D98" s="15">
        <f t="shared" si="10"/>
        <v>1.4513926447736623</v>
      </c>
      <c r="E98" s="15">
        <v>60.667012106081309</v>
      </c>
      <c r="F98" s="15">
        <v>59.789816089077938</v>
      </c>
      <c r="G98" s="15">
        <f t="shared" si="11"/>
        <v>-0.8771960170033708</v>
      </c>
      <c r="H98" s="12"/>
      <c r="I98" s="35" t="s">
        <v>41</v>
      </c>
      <c r="J98" s="36">
        <v>26235.128115057105</v>
      </c>
      <c r="K98" s="36">
        <v>27278.847367279825</v>
      </c>
      <c r="L98" s="37">
        <f t="shared" si="12"/>
        <v>1043.7192522227197</v>
      </c>
      <c r="M98" s="36">
        <v>14543.796336926453</v>
      </c>
      <c r="N98" s="38">
        <v>16278.852733788</v>
      </c>
      <c r="O98" s="37">
        <f t="shared" si="13"/>
        <v>1735.0563968615479</v>
      </c>
      <c r="P98" s="12"/>
      <c r="Q98" s="5" t="s">
        <v>41</v>
      </c>
      <c r="R98" s="16">
        <v>21.686116098144822</v>
      </c>
      <c r="S98" s="16">
        <v>22.186009538950717</v>
      </c>
      <c r="T98" s="15">
        <f t="shared" si="14"/>
        <v>0.49989344080589504</v>
      </c>
      <c r="U98" s="16">
        <v>24.735883424408016</v>
      </c>
      <c r="V98" s="16">
        <v>23.41191879502292</v>
      </c>
      <c r="W98" s="15">
        <f t="shared" si="15"/>
        <v>-1.3239646293850953</v>
      </c>
      <c r="X98" s="12"/>
      <c r="Y98" s="5" t="s">
        <v>41</v>
      </c>
      <c r="Z98" s="15">
        <v>3.6466389379273405</v>
      </c>
      <c r="AA98" s="15">
        <v>3.483458608743347</v>
      </c>
      <c r="AB98" s="15">
        <f t="shared" si="16"/>
        <v>-0.1631803291839935</v>
      </c>
      <c r="AC98" s="15">
        <v>11.560953666216824</v>
      </c>
      <c r="AD98" s="15">
        <v>11.127103082038813</v>
      </c>
      <c r="AE98" s="15">
        <f t="shared" si="17"/>
        <v>-0.43385058417801048</v>
      </c>
      <c r="AF98" s="12"/>
      <c r="AG98" s="35" t="s">
        <v>41</v>
      </c>
      <c r="AH98" s="51">
        <v>46.597004361984943</v>
      </c>
      <c r="AI98" s="52">
        <v>51.470224079942078</v>
      </c>
      <c r="AJ98" s="37">
        <f t="shared" si="18"/>
        <v>4.8732197179571344</v>
      </c>
      <c r="AK98" s="51">
        <v>42.463821103158828</v>
      </c>
      <c r="AL98" s="51">
        <v>49.249796531289803</v>
      </c>
      <c r="AM98" s="37">
        <f t="shared" si="19"/>
        <v>6.7859754281309748</v>
      </c>
    </row>
    <row r="99" spans="1:41" x14ac:dyDescent="0.4">
      <c r="A99" s="5" t="s">
        <v>39</v>
      </c>
      <c r="B99" s="15">
        <v>46.12611448998431</v>
      </c>
      <c r="C99" s="15">
        <v>48.158592590301829</v>
      </c>
      <c r="D99" s="15">
        <f>C99-B99</f>
        <v>2.032478100317519</v>
      </c>
      <c r="E99" s="15">
        <v>72.038409617686767</v>
      </c>
      <c r="F99" s="15">
        <v>76.168787352997882</v>
      </c>
      <c r="G99" s="15">
        <f t="shared" si="11"/>
        <v>4.1303777353111144</v>
      </c>
      <c r="H99" s="12"/>
      <c r="I99" s="35" t="s">
        <v>39</v>
      </c>
      <c r="J99" s="36">
        <v>23970.352793174163</v>
      </c>
      <c r="K99" s="36">
        <v>25194.564621865597</v>
      </c>
      <c r="L99" s="37">
        <f t="shared" si="12"/>
        <v>1224.2118286914338</v>
      </c>
      <c r="M99" s="36">
        <v>14462.070531809846</v>
      </c>
      <c r="N99" s="38">
        <v>16077.155769690213</v>
      </c>
      <c r="O99" s="37">
        <f t="shared" si="13"/>
        <v>1615.0852378803665</v>
      </c>
      <c r="P99" s="12"/>
      <c r="Q99" s="5" t="s">
        <v>39</v>
      </c>
      <c r="R99" s="16">
        <v>22.160358857606564</v>
      </c>
      <c r="S99" s="16">
        <v>22.104687648568984</v>
      </c>
      <c r="T99" s="15">
        <f t="shared" si="14"/>
        <v>-5.5671209037580383E-2</v>
      </c>
      <c r="U99" s="16">
        <v>27.435995414596864</v>
      </c>
      <c r="V99" s="16">
        <v>27.587526305720299</v>
      </c>
      <c r="W99" s="15">
        <f t="shared" si="15"/>
        <v>0.15153089112343565</v>
      </c>
      <c r="X99" s="12"/>
      <c r="Y99" s="5" t="s">
        <v>39</v>
      </c>
      <c r="Z99" s="15">
        <v>5.4395384893420715</v>
      </c>
      <c r="AA99" s="15">
        <v>5.1489485274544444</v>
      </c>
      <c r="AB99" s="15">
        <f t="shared" si="16"/>
        <v>-0.29058996188762709</v>
      </c>
      <c r="AC99" s="15">
        <v>12.598225602027883</v>
      </c>
      <c r="AD99" s="15">
        <v>11.325917553982512</v>
      </c>
      <c r="AE99" s="15">
        <f t="shared" si="17"/>
        <v>-1.272308048045371</v>
      </c>
      <c r="AF99" s="12"/>
      <c r="AG99" s="35" t="s">
        <v>39</v>
      </c>
      <c r="AH99" s="51">
        <v>52.356150007973262</v>
      </c>
      <c r="AI99" s="52">
        <v>55.519596540537947</v>
      </c>
      <c r="AJ99" s="37">
        <f t="shared" si="18"/>
        <v>3.1634465325646843</v>
      </c>
      <c r="AK99" s="51">
        <v>57.894275918482236</v>
      </c>
      <c r="AL99" s="51">
        <v>70.98038430108052</v>
      </c>
      <c r="AM99" s="37">
        <f t="shared" si="19"/>
        <v>13.086108382598283</v>
      </c>
    </row>
    <row r="100" spans="1:41" x14ac:dyDescent="0.4">
      <c r="A100" s="5" t="s">
        <v>15</v>
      </c>
      <c r="B100" s="15">
        <v>40.613600097640798</v>
      </c>
      <c r="C100" s="15">
        <v>41.296032537218764</v>
      </c>
      <c r="D100" s="15">
        <f t="shared" si="10"/>
        <v>0.68243243957796551</v>
      </c>
      <c r="E100" s="15">
        <v>50.565676451947837</v>
      </c>
      <c r="F100" s="15">
        <v>56.056506963417071</v>
      </c>
      <c r="G100" s="15">
        <f t="shared" si="11"/>
        <v>5.490830511469234</v>
      </c>
      <c r="H100" s="12"/>
      <c r="I100" s="35" t="s">
        <v>15</v>
      </c>
      <c r="J100" s="36">
        <v>25994.801599977738</v>
      </c>
      <c r="K100" s="36">
        <v>26803.579249904473</v>
      </c>
      <c r="L100" s="37">
        <f t="shared" si="12"/>
        <v>808.77764992673474</v>
      </c>
      <c r="M100" s="36">
        <v>15224.98159083978</v>
      </c>
      <c r="N100" s="38">
        <v>16719.533785658499</v>
      </c>
      <c r="O100" s="37">
        <f t="shared" si="13"/>
        <v>1494.5521948187197</v>
      </c>
      <c r="P100" s="12"/>
      <c r="Q100" s="5" t="s">
        <v>15</v>
      </c>
      <c r="R100" s="16">
        <v>20.28561087163963</v>
      </c>
      <c r="S100" s="16">
        <v>20.555600814663951</v>
      </c>
      <c r="T100" s="15">
        <f t="shared" si="14"/>
        <v>0.26998994302432067</v>
      </c>
      <c r="U100" s="16">
        <v>23.300047551117451</v>
      </c>
      <c r="V100" s="16">
        <v>22.522522522522522</v>
      </c>
      <c r="W100" s="15">
        <f t="shared" si="15"/>
        <v>-0.77752502859492978</v>
      </c>
      <c r="X100" s="12"/>
      <c r="Y100" s="5" t="s">
        <v>15</v>
      </c>
      <c r="Z100" s="15">
        <v>3.7055370597511827</v>
      </c>
      <c r="AA100" s="15">
        <v>3.7484671015854341</v>
      </c>
      <c r="AB100" s="15">
        <f t="shared" si="16"/>
        <v>4.2930041834251309E-2</v>
      </c>
      <c r="AC100" s="15">
        <v>8.175894076365962</v>
      </c>
      <c r="AD100" s="15">
        <v>9.2068830793796401</v>
      </c>
      <c r="AE100" s="15">
        <f t="shared" si="17"/>
        <v>1.0309890030136781</v>
      </c>
      <c r="AF100" s="12"/>
      <c r="AG100" s="35" t="s">
        <v>15</v>
      </c>
      <c r="AH100" s="51">
        <v>30.912363019412652</v>
      </c>
      <c r="AI100" s="52">
        <v>29.29530632618161</v>
      </c>
      <c r="AJ100" s="37">
        <f t="shared" si="18"/>
        <v>-1.6170566932310422</v>
      </c>
      <c r="AK100" s="51">
        <v>29.031408958470088</v>
      </c>
      <c r="AL100" s="51">
        <v>42.799676422113244</v>
      </c>
      <c r="AM100" s="37">
        <f t="shared" si="19"/>
        <v>13.768267463643156</v>
      </c>
    </row>
    <row r="101" spans="1:41" x14ac:dyDescent="0.4">
      <c r="A101" s="5" t="s">
        <v>34</v>
      </c>
      <c r="B101" s="15">
        <v>48.175663178331561</v>
      </c>
      <c r="C101" s="15">
        <v>49.21467409184168</v>
      </c>
      <c r="D101" s="15">
        <f t="shared" si="10"/>
        <v>1.0390109135101184</v>
      </c>
      <c r="E101" s="15">
        <v>62.87189004233602</v>
      </c>
      <c r="F101" s="15">
        <v>66.193366202475431</v>
      </c>
      <c r="G101" s="15">
        <f t="shared" si="11"/>
        <v>3.3214761601394116</v>
      </c>
      <c r="H101" s="12"/>
      <c r="I101" s="35" t="s">
        <v>34</v>
      </c>
      <c r="J101" s="36">
        <v>23365.890565354865</v>
      </c>
      <c r="K101" s="36">
        <v>24516.340610132902</v>
      </c>
      <c r="L101" s="37">
        <f t="shared" si="12"/>
        <v>1150.4500447780374</v>
      </c>
      <c r="M101" s="36">
        <v>14338.449025940203</v>
      </c>
      <c r="N101" s="38">
        <v>16060.611013802283</v>
      </c>
      <c r="O101" s="37">
        <f t="shared" si="13"/>
        <v>1722.1619878620804</v>
      </c>
      <c r="P101" s="12"/>
      <c r="Q101" s="5" t="s">
        <v>34</v>
      </c>
      <c r="R101" s="16">
        <v>19.485714285714288</v>
      </c>
      <c r="S101" s="16">
        <v>19.730745430671476</v>
      </c>
      <c r="T101" s="15">
        <f t="shared" si="14"/>
        <v>0.24503114495718847</v>
      </c>
      <c r="U101" s="16">
        <v>23.607512953367877</v>
      </c>
      <c r="V101" s="16">
        <v>23.936116445971901</v>
      </c>
      <c r="W101" s="15">
        <f t="shared" si="15"/>
        <v>0.32860349260402444</v>
      </c>
      <c r="X101" s="12"/>
      <c r="Y101" s="5" t="s">
        <v>34</v>
      </c>
      <c r="Z101" s="15">
        <v>4.9035183125786705</v>
      </c>
      <c r="AA101" s="15">
        <v>4.7034508577254073</v>
      </c>
      <c r="AB101" s="15">
        <f t="shared" si="16"/>
        <v>-0.20006745485326327</v>
      </c>
      <c r="AC101" s="15">
        <v>9.6656677830659863</v>
      </c>
      <c r="AD101" s="15">
        <v>9.8303227759597505</v>
      </c>
      <c r="AE101" s="15">
        <f t="shared" si="17"/>
        <v>0.16465499289376417</v>
      </c>
      <c r="AF101" s="12"/>
      <c r="AG101" s="35" t="s">
        <v>34</v>
      </c>
      <c r="AH101" s="51">
        <v>40.077637988967872</v>
      </c>
      <c r="AI101" s="52">
        <v>37.434394182345706</v>
      </c>
      <c r="AJ101" s="37">
        <f t="shared" si="18"/>
        <v>-2.6432438066221664</v>
      </c>
      <c r="AK101" s="51">
        <v>35.448209356309142</v>
      </c>
      <c r="AL101" s="51">
        <v>51.022474635250305</v>
      </c>
      <c r="AM101" s="37">
        <f t="shared" si="19"/>
        <v>15.574265278941162</v>
      </c>
    </row>
    <row r="102" spans="1:41" x14ac:dyDescent="0.4">
      <c r="A102" s="5" t="s">
        <v>1</v>
      </c>
      <c r="B102" s="15">
        <v>41.752169549560186</v>
      </c>
      <c r="C102" s="15">
        <v>42.374556940660192</v>
      </c>
      <c r="D102" s="15">
        <f t="shared" si="10"/>
        <v>0.62238739110000552</v>
      </c>
      <c r="E102" s="15">
        <v>43.426893885149646</v>
      </c>
      <c r="F102" s="15">
        <v>45.921508272412467</v>
      </c>
      <c r="G102" s="15">
        <f t="shared" si="11"/>
        <v>2.4946143872628213</v>
      </c>
      <c r="H102" s="12"/>
      <c r="I102" s="35" t="s">
        <v>1</v>
      </c>
      <c r="J102" s="36">
        <v>24016.642638991008</v>
      </c>
      <c r="K102" s="36">
        <v>25432.590884786401</v>
      </c>
      <c r="L102" s="37">
        <f t="shared" si="12"/>
        <v>1415.9482457953927</v>
      </c>
      <c r="M102" s="36">
        <v>14502.865923795831</v>
      </c>
      <c r="N102" s="38">
        <v>16172.295891220811</v>
      </c>
      <c r="O102" s="37">
        <f t="shared" si="13"/>
        <v>1669.4299674249796</v>
      </c>
      <c r="P102" s="12"/>
      <c r="Q102" s="5" t="s">
        <v>1</v>
      </c>
      <c r="R102" s="16">
        <v>22.662948762635065</v>
      </c>
      <c r="S102" s="16">
        <v>22.660829561475108</v>
      </c>
      <c r="T102" s="15">
        <f t="shared" si="14"/>
        <v>-2.119201159956674E-3</v>
      </c>
      <c r="U102" s="16">
        <v>24.330900243309003</v>
      </c>
      <c r="V102" s="16">
        <v>23.679525222551927</v>
      </c>
      <c r="W102" s="15">
        <f t="shared" si="15"/>
        <v>-0.65137502075707587</v>
      </c>
      <c r="X102" s="12"/>
      <c r="Y102" s="5" t="s">
        <v>1</v>
      </c>
      <c r="Z102" s="15">
        <v>6.2271821796988975</v>
      </c>
      <c r="AA102" s="15">
        <v>5.9360068389637748</v>
      </c>
      <c r="AB102" s="15">
        <f t="shared" si="16"/>
        <v>-0.29117534073512275</v>
      </c>
      <c r="AC102" s="15">
        <v>12.591174325309993</v>
      </c>
      <c r="AD102" s="15">
        <v>11.055687300678713</v>
      </c>
      <c r="AE102" s="15">
        <f t="shared" si="17"/>
        <v>-1.53548702463128</v>
      </c>
      <c r="AF102" s="12"/>
      <c r="AG102" s="35" t="s">
        <v>1</v>
      </c>
      <c r="AH102" s="51">
        <v>53.601803744147901</v>
      </c>
      <c r="AI102" s="52">
        <v>55.705819054483939</v>
      </c>
      <c r="AJ102" s="37">
        <f t="shared" si="18"/>
        <v>2.1040153103360382</v>
      </c>
      <c r="AK102" s="51">
        <v>33.543818833626787</v>
      </c>
      <c r="AL102" s="51">
        <v>39.925284447625508</v>
      </c>
      <c r="AM102" s="37">
        <f t="shared" si="19"/>
        <v>6.3814656139987207</v>
      </c>
    </row>
    <row r="103" spans="1:41" x14ac:dyDescent="0.4">
      <c r="A103" s="5" t="s">
        <v>30</v>
      </c>
      <c r="B103" s="15">
        <v>52.226999530679905</v>
      </c>
      <c r="C103" s="15">
        <v>52.929490004926237</v>
      </c>
      <c r="D103" s="15">
        <f t="shared" si="10"/>
        <v>0.70249047424633204</v>
      </c>
      <c r="E103" s="15">
        <v>73.967120308926624</v>
      </c>
      <c r="F103" s="15">
        <v>74.798290982684961</v>
      </c>
      <c r="G103" s="15">
        <f t="shared" si="11"/>
        <v>0.83117067375833642</v>
      </c>
      <c r="H103" s="12"/>
      <c r="I103" s="35" t="s">
        <v>30</v>
      </c>
      <c r="J103" s="36">
        <v>23425.846607932253</v>
      </c>
      <c r="K103" s="36">
        <v>24835.25199645256</v>
      </c>
      <c r="L103" s="37">
        <f t="shared" si="12"/>
        <v>1409.4053885203066</v>
      </c>
      <c r="M103" s="36">
        <v>14112.043400256302</v>
      </c>
      <c r="N103" s="38">
        <v>15758.182992735219</v>
      </c>
      <c r="O103" s="37">
        <f t="shared" si="13"/>
        <v>1646.1395924789176</v>
      </c>
      <c r="P103" s="12"/>
      <c r="Q103" s="5" t="s">
        <v>30</v>
      </c>
      <c r="R103" s="16">
        <v>19.769682781777984</v>
      </c>
      <c r="S103" s="16">
        <v>19.871462505878242</v>
      </c>
      <c r="T103" s="15">
        <f t="shared" si="14"/>
        <v>0.1017797241002576</v>
      </c>
      <c r="U103" s="16">
        <v>23.523378066501412</v>
      </c>
      <c r="V103" s="16">
        <v>24.901019290708447</v>
      </c>
      <c r="W103" s="15">
        <f t="shared" si="15"/>
        <v>1.3776412242070357</v>
      </c>
      <c r="X103" s="12"/>
      <c r="Y103" s="5" t="s">
        <v>30</v>
      </c>
      <c r="Z103" s="15">
        <v>6.1097926120208434</v>
      </c>
      <c r="AA103" s="15">
        <v>5.8266496800532757</v>
      </c>
      <c r="AB103" s="15">
        <f t="shared" si="16"/>
        <v>-0.28314293196756779</v>
      </c>
      <c r="AC103" s="15">
        <v>10.19165562752938</v>
      </c>
      <c r="AD103" s="15">
        <v>9.2392063713846593</v>
      </c>
      <c r="AE103" s="15">
        <f t="shared" si="17"/>
        <v>-0.95244925614472109</v>
      </c>
      <c r="AF103" s="12"/>
      <c r="AG103" s="35" t="s">
        <v>30</v>
      </c>
      <c r="AH103" s="51">
        <v>58.474996385423239</v>
      </c>
      <c r="AI103" s="52">
        <v>56.28029012108054</v>
      </c>
      <c r="AJ103" s="37">
        <f t="shared" si="18"/>
        <v>-2.1947062643426989</v>
      </c>
      <c r="AK103" s="51">
        <v>41.589356537266241</v>
      </c>
      <c r="AL103" s="51">
        <v>56.479652035511926</v>
      </c>
      <c r="AM103" s="37">
        <f t="shared" si="19"/>
        <v>14.890295498245685</v>
      </c>
    </row>
    <row r="104" spans="1:41" x14ac:dyDescent="0.4">
      <c r="A104" s="5" t="s">
        <v>104</v>
      </c>
      <c r="B104" s="15">
        <v>32.451281388359241</v>
      </c>
      <c r="C104" s="15">
        <v>33.101540054011373</v>
      </c>
      <c r="D104" s="15">
        <f t="shared" si="10"/>
        <v>0.65025866565213164</v>
      </c>
      <c r="E104" s="15">
        <v>44.587628865979383</v>
      </c>
      <c r="F104" s="15">
        <v>50.114975567691864</v>
      </c>
      <c r="G104" s="15">
        <f t="shared" si="11"/>
        <v>5.5273467017124815</v>
      </c>
      <c r="H104" s="12"/>
      <c r="I104" s="35" t="s">
        <v>104</v>
      </c>
      <c r="J104" s="36">
        <v>15721.899018065211</v>
      </c>
      <c r="K104" s="36">
        <v>17136.222911397486</v>
      </c>
      <c r="L104" s="37">
        <f t="shared" si="12"/>
        <v>1414.3238933322755</v>
      </c>
      <c r="M104" s="36">
        <v>8460.5286006128699</v>
      </c>
      <c r="N104" s="38">
        <v>9455.3921568627447</v>
      </c>
      <c r="O104" s="37">
        <f t="shared" si="13"/>
        <v>994.86355624987482</v>
      </c>
      <c r="P104" s="12"/>
      <c r="Q104" s="5" t="s">
        <v>104</v>
      </c>
      <c r="R104" s="16">
        <v>21.984120866414862</v>
      </c>
      <c r="S104" s="16">
        <v>22.086451809989306</v>
      </c>
      <c r="T104" s="15">
        <f t="shared" si="14"/>
        <v>0.10233094357444372</v>
      </c>
      <c r="U104" s="16">
        <v>28.322147651006713</v>
      </c>
      <c r="V104" s="16">
        <v>28.515625</v>
      </c>
      <c r="W104" s="15">
        <f t="shared" si="15"/>
        <v>0.19347734899328728</v>
      </c>
      <c r="X104" s="12"/>
      <c r="Y104" s="5" t="s">
        <v>104</v>
      </c>
      <c r="Z104" s="15">
        <v>7.2053074664633652</v>
      </c>
      <c r="AA104" s="15">
        <v>7.3035652474904813</v>
      </c>
      <c r="AB104" s="15">
        <f t="shared" si="16"/>
        <v>9.8257781027116131E-2</v>
      </c>
      <c r="AC104" s="15">
        <v>10.044815329933551</v>
      </c>
      <c r="AD104" s="15">
        <v>11.592670894996477</v>
      </c>
      <c r="AE104" s="15">
        <f t="shared" si="17"/>
        <v>1.5478555650629264</v>
      </c>
      <c r="AF104" s="12"/>
      <c r="AG104" s="35" t="s">
        <v>104</v>
      </c>
      <c r="AH104" s="51">
        <v>8.3926018677466416</v>
      </c>
      <c r="AI104" s="52">
        <v>9.7295544225717858</v>
      </c>
      <c r="AJ104" s="37">
        <f t="shared" si="18"/>
        <v>1.3369525548251442</v>
      </c>
      <c r="AK104" s="51">
        <v>5.8603930536186484</v>
      </c>
      <c r="AL104" s="51">
        <v>18.744050854215878</v>
      </c>
      <c r="AM104" s="37">
        <f t="shared" si="19"/>
        <v>12.883657800597231</v>
      </c>
    </row>
    <row r="105" spans="1:41" x14ac:dyDescent="0.4">
      <c r="A105" s="5" t="s">
        <v>31</v>
      </c>
      <c r="B105" s="15">
        <v>48.62275911174715</v>
      </c>
      <c r="C105" s="15">
        <v>50.226846580415327</v>
      </c>
      <c r="D105" s="15">
        <f t="shared" si="10"/>
        <v>1.6040874686681761</v>
      </c>
      <c r="E105" s="15">
        <v>67.271288422163323</v>
      </c>
      <c r="F105" s="15">
        <v>75.94845654897</v>
      </c>
      <c r="G105" s="15">
        <f t="shared" si="11"/>
        <v>8.6771681268066772</v>
      </c>
      <c r="H105" s="12"/>
      <c r="I105" s="35" t="s">
        <v>31</v>
      </c>
      <c r="J105" s="36">
        <v>25357.295768619446</v>
      </c>
      <c r="K105" s="36">
        <v>26705.986989793535</v>
      </c>
      <c r="L105" s="37">
        <f t="shared" si="12"/>
        <v>1348.6912211740892</v>
      </c>
      <c r="M105" s="36">
        <v>17031.63462756071</v>
      </c>
      <c r="N105" s="38">
        <v>18484.160817136199</v>
      </c>
      <c r="O105" s="37">
        <f t="shared" si="13"/>
        <v>1452.5261895754884</v>
      </c>
      <c r="P105" s="12"/>
      <c r="Q105" s="5" t="s">
        <v>31</v>
      </c>
      <c r="R105" s="16">
        <v>18.913390010626994</v>
      </c>
      <c r="S105" s="16">
        <v>19.330014836178087</v>
      </c>
      <c r="T105" s="15">
        <f t="shared" si="14"/>
        <v>0.41662482555109293</v>
      </c>
      <c r="U105" s="16">
        <v>23.48749838061925</v>
      </c>
      <c r="V105" s="16">
        <v>24.607397793640491</v>
      </c>
      <c r="W105" s="15">
        <f t="shared" si="15"/>
        <v>1.1198994130212405</v>
      </c>
      <c r="X105" s="12"/>
      <c r="Y105" s="5" t="s">
        <v>31</v>
      </c>
      <c r="Z105" s="15">
        <v>5.1384739034670623</v>
      </c>
      <c r="AA105" s="15">
        <v>4.8723199872938494</v>
      </c>
      <c r="AB105" s="15">
        <f t="shared" si="16"/>
        <v>-0.26615391617321293</v>
      </c>
      <c r="AC105" s="15">
        <v>9.0417619679787595</v>
      </c>
      <c r="AD105" s="15">
        <v>8.4637380593262943</v>
      </c>
      <c r="AE105" s="15">
        <f t="shared" si="17"/>
        <v>-0.57802390865246522</v>
      </c>
      <c r="AF105" s="12"/>
      <c r="AG105" s="35" t="s">
        <v>31</v>
      </c>
      <c r="AH105" s="51">
        <v>49.657851163311101</v>
      </c>
      <c r="AI105" s="52">
        <v>48.419089899117516</v>
      </c>
      <c r="AJ105" s="37">
        <f t="shared" si="18"/>
        <v>-1.2387612641935846</v>
      </c>
      <c r="AK105" s="51">
        <v>50.965785084215916</v>
      </c>
      <c r="AL105" s="51">
        <v>70.410939074967274</v>
      </c>
      <c r="AM105" s="37">
        <f t="shared" si="19"/>
        <v>19.445153990751358</v>
      </c>
    </row>
    <row r="106" spans="1:41" x14ac:dyDescent="0.4">
      <c r="A106" s="5" t="s">
        <v>72</v>
      </c>
      <c r="B106" s="15">
        <v>34.510563437111642</v>
      </c>
      <c r="C106" s="15">
        <v>35.70765646194485</v>
      </c>
      <c r="D106" s="15">
        <f t="shared" si="10"/>
        <v>1.1970930248332081</v>
      </c>
      <c r="E106" s="15">
        <v>36.134371320162238</v>
      </c>
      <c r="F106" s="15">
        <v>37.444487983281086</v>
      </c>
      <c r="G106" s="15">
        <f t="shared" si="11"/>
        <v>1.3101166631188477</v>
      </c>
      <c r="H106" s="12"/>
      <c r="I106" s="35" t="s">
        <v>72</v>
      </c>
      <c r="J106" s="36">
        <v>19168.927669485183</v>
      </c>
      <c r="K106" s="36">
        <v>20633.910185412518</v>
      </c>
      <c r="L106" s="37">
        <f>K106-J106</f>
        <v>1464.982515927335</v>
      </c>
      <c r="M106" s="36">
        <v>10022.329469521343</v>
      </c>
      <c r="N106" s="38">
        <v>10882.550977284733</v>
      </c>
      <c r="O106" s="37">
        <f t="shared" si="13"/>
        <v>860.22150776339004</v>
      </c>
      <c r="P106" s="12"/>
      <c r="Q106" s="5" t="s">
        <v>72</v>
      </c>
      <c r="R106" s="16">
        <v>27.714277570333213</v>
      </c>
      <c r="S106" s="16">
        <v>27.677398639773493</v>
      </c>
      <c r="T106" s="15">
        <f t="shared" si="14"/>
        <v>-3.6878930559719691E-2</v>
      </c>
      <c r="U106" s="16">
        <v>26.237263464337701</v>
      </c>
      <c r="V106" s="16">
        <v>25.767472240365773</v>
      </c>
      <c r="W106" s="15">
        <f t="shared" si="15"/>
        <v>-0.46979122397192796</v>
      </c>
      <c r="X106" s="12"/>
      <c r="Y106" s="5" t="s">
        <v>72</v>
      </c>
      <c r="Z106" s="15">
        <v>8.8002197765604979</v>
      </c>
      <c r="AA106" s="15">
        <v>8.4178942762486191</v>
      </c>
      <c r="AB106" s="15">
        <f t="shared" si="16"/>
        <v>-0.38232550031187884</v>
      </c>
      <c r="AC106" s="15">
        <v>8.6616384498114414</v>
      </c>
      <c r="AD106" s="15">
        <v>9.4038453786932141</v>
      </c>
      <c r="AE106" s="15">
        <f t="shared" si="17"/>
        <v>0.74220692888177275</v>
      </c>
      <c r="AF106" s="12"/>
      <c r="AG106" s="35" t="s">
        <v>72</v>
      </c>
      <c r="AH106" s="51">
        <v>58.710357410905388</v>
      </c>
      <c r="AI106" s="52">
        <v>70.926910024717415</v>
      </c>
      <c r="AJ106" s="37">
        <f t="shared" si="18"/>
        <v>12.216552613812027</v>
      </c>
      <c r="AK106" s="51">
        <v>0.99999999999999978</v>
      </c>
      <c r="AL106" s="51">
        <v>6.2680474860725361</v>
      </c>
      <c r="AM106" s="37">
        <f t="shared" si="19"/>
        <v>5.2680474860725361</v>
      </c>
    </row>
    <row r="107" spans="1:41" x14ac:dyDescent="0.4">
      <c r="A107" s="8"/>
      <c r="B107" s="17">
        <f>AVERAGE(B5:B106)</f>
        <v>41.430051576131902</v>
      </c>
      <c r="C107" s="17">
        <f t="shared" ref="C107:G107" si="20">AVERAGE(C5:C106)</f>
        <v>42.943839528527207</v>
      </c>
      <c r="D107" s="17">
        <f t="shared" si="20"/>
        <v>1.5137879523952995</v>
      </c>
      <c r="E107" s="17">
        <f t="shared" si="20"/>
        <v>55.438031202924869</v>
      </c>
      <c r="F107" s="17">
        <f t="shared" si="20"/>
        <v>59.104175288048097</v>
      </c>
      <c r="G107" s="17">
        <f t="shared" si="20"/>
        <v>3.6661440851232654</v>
      </c>
      <c r="H107" s="9"/>
      <c r="I107" s="41"/>
      <c r="J107" s="36">
        <f>AVERAGE(J5:J106)</f>
        <v>21480.669177084368</v>
      </c>
      <c r="K107" s="36">
        <f t="shared" ref="K107:O107" si="21">AVERAGE(K5:K106)</f>
        <v>22836.799302338728</v>
      </c>
      <c r="L107" s="36">
        <f t="shared" si="21"/>
        <v>1356.1301252543603</v>
      </c>
      <c r="M107" s="36">
        <f>AVERAGE(M5:M106)</f>
        <v>12341.73507654385</v>
      </c>
      <c r="N107" s="38">
        <f>AVERAGE(N5:N106)</f>
        <v>13818.840688195047</v>
      </c>
      <c r="O107" s="36">
        <f t="shared" si="21"/>
        <v>1477.1056116512</v>
      </c>
      <c r="P107" s="9"/>
      <c r="Q107" s="8"/>
      <c r="R107" s="9"/>
      <c r="S107" s="9"/>
      <c r="T107" s="9"/>
      <c r="U107" s="9"/>
      <c r="V107" s="9"/>
      <c r="W107" s="9"/>
      <c r="X107" s="9"/>
      <c r="Y107" s="8"/>
      <c r="Z107" s="9"/>
      <c r="AA107" s="9"/>
      <c r="AB107" s="9"/>
      <c r="AC107" s="9"/>
      <c r="AD107" s="9"/>
      <c r="AE107" s="9"/>
      <c r="AF107" s="9"/>
      <c r="AG107" s="53"/>
      <c r="AH107" s="9"/>
      <c r="AI107" s="9"/>
      <c r="AJ107" s="9"/>
      <c r="AM107" s="9"/>
    </row>
    <row r="108" spans="1:41" s="13" customFormat="1" x14ac:dyDescent="0.4">
      <c r="A108" s="13" t="s">
        <v>132</v>
      </c>
      <c r="I108" s="28"/>
      <c r="J108" s="42">
        <f>J107-M107</f>
        <v>9138.9341005405186</v>
      </c>
      <c r="K108" s="42">
        <f>K107-N107</f>
        <v>9017.9586141436812</v>
      </c>
      <c r="L108" s="28"/>
      <c r="M108" s="28"/>
      <c r="N108" s="28"/>
      <c r="O108" s="28"/>
      <c r="AG108" s="28"/>
      <c r="AH108" s="47"/>
      <c r="AI108" s="47"/>
      <c r="AJ108" s="28"/>
      <c r="AK108" s="28"/>
      <c r="AL108" s="28"/>
      <c r="AM108" s="28"/>
      <c r="AN108" s="28"/>
      <c r="AO108" s="28"/>
    </row>
    <row r="109" spans="1:41" s="3" customFormat="1" ht="12.75" customHeight="1" x14ac:dyDescent="0.45">
      <c r="A109" s="25" t="s">
        <v>127</v>
      </c>
      <c r="B109" s="21" t="s">
        <v>125</v>
      </c>
      <c r="C109" s="22"/>
      <c r="D109" s="22"/>
      <c r="E109" s="22"/>
      <c r="F109" s="22"/>
      <c r="G109" s="23"/>
      <c r="H109" s="14"/>
      <c r="I109" s="43" t="s">
        <v>127</v>
      </c>
      <c r="J109" s="30" t="s">
        <v>124</v>
      </c>
      <c r="K109" s="30"/>
      <c r="L109" s="30"/>
      <c r="M109" s="30"/>
      <c r="N109" s="30"/>
      <c r="O109" s="30"/>
      <c r="P109" s="14"/>
      <c r="Q109" s="25" t="s">
        <v>127</v>
      </c>
      <c r="R109" s="24" t="s">
        <v>126</v>
      </c>
      <c r="S109" s="24"/>
      <c r="T109" s="24"/>
      <c r="U109" s="24"/>
      <c r="V109" s="24"/>
      <c r="W109" s="24"/>
      <c r="X109" s="14"/>
      <c r="Y109" s="25" t="s">
        <v>127</v>
      </c>
      <c r="Z109" s="24" t="s">
        <v>123</v>
      </c>
      <c r="AA109" s="24"/>
      <c r="AB109" s="24"/>
      <c r="AC109" s="24"/>
      <c r="AD109" s="24"/>
      <c r="AE109" s="24"/>
      <c r="AF109" s="14"/>
      <c r="AG109" s="43" t="s">
        <v>127</v>
      </c>
      <c r="AH109" s="30" t="s">
        <v>130</v>
      </c>
      <c r="AI109" s="30"/>
      <c r="AJ109" s="30"/>
      <c r="AK109" s="30"/>
      <c r="AL109" s="30"/>
      <c r="AM109" s="30"/>
      <c r="AN109" s="49"/>
      <c r="AO109" s="49"/>
    </row>
    <row r="110" spans="1:41" s="3" customFormat="1" x14ac:dyDescent="0.45">
      <c r="A110" s="26"/>
      <c r="B110" s="21" t="s">
        <v>128</v>
      </c>
      <c r="C110" s="22"/>
      <c r="D110" s="23"/>
      <c r="E110" s="21" t="s">
        <v>129</v>
      </c>
      <c r="F110" s="22"/>
      <c r="G110" s="23"/>
      <c r="H110" s="14"/>
      <c r="I110" s="44"/>
      <c r="J110" s="30" t="s">
        <v>128</v>
      </c>
      <c r="K110" s="30"/>
      <c r="L110" s="30"/>
      <c r="M110" s="30" t="s">
        <v>129</v>
      </c>
      <c r="N110" s="30"/>
      <c r="O110" s="30"/>
      <c r="P110" s="14"/>
      <c r="Q110" s="26"/>
      <c r="R110" s="24" t="s">
        <v>128</v>
      </c>
      <c r="S110" s="24"/>
      <c r="T110" s="24"/>
      <c r="U110" s="24" t="s">
        <v>129</v>
      </c>
      <c r="V110" s="24"/>
      <c r="W110" s="24"/>
      <c r="X110" s="14"/>
      <c r="Y110" s="26"/>
      <c r="Z110" s="24" t="s">
        <v>128</v>
      </c>
      <c r="AA110" s="24"/>
      <c r="AB110" s="24"/>
      <c r="AC110" s="24" t="s">
        <v>129</v>
      </c>
      <c r="AD110" s="24"/>
      <c r="AE110" s="24"/>
      <c r="AF110" s="14"/>
      <c r="AG110" s="44"/>
      <c r="AH110" s="30" t="s">
        <v>128</v>
      </c>
      <c r="AI110" s="30"/>
      <c r="AJ110" s="30"/>
      <c r="AK110" s="30" t="s">
        <v>129</v>
      </c>
      <c r="AL110" s="30"/>
      <c r="AM110" s="30"/>
      <c r="AN110" s="49"/>
      <c r="AO110" s="49"/>
    </row>
    <row r="111" spans="1:41" s="3" customFormat="1" x14ac:dyDescent="0.45">
      <c r="A111" s="27"/>
      <c r="B111" s="4">
        <v>2019</v>
      </c>
      <c r="C111" s="4">
        <v>2022</v>
      </c>
      <c r="D111" s="4" t="s">
        <v>133</v>
      </c>
      <c r="E111" s="4">
        <v>2019</v>
      </c>
      <c r="F111" s="4">
        <v>2022</v>
      </c>
      <c r="G111" s="4" t="s">
        <v>133</v>
      </c>
      <c r="H111" s="11"/>
      <c r="I111" s="45"/>
      <c r="J111" s="33">
        <v>2019</v>
      </c>
      <c r="K111" s="33">
        <v>2022</v>
      </c>
      <c r="L111" s="33" t="s">
        <v>133</v>
      </c>
      <c r="M111" s="33">
        <v>2019</v>
      </c>
      <c r="N111" s="33">
        <v>2022</v>
      </c>
      <c r="O111" s="33" t="s">
        <v>133</v>
      </c>
      <c r="P111" s="11"/>
      <c r="Q111" s="27"/>
      <c r="R111" s="4">
        <v>2019</v>
      </c>
      <c r="S111" s="4">
        <v>2022</v>
      </c>
      <c r="T111" s="4" t="s">
        <v>133</v>
      </c>
      <c r="U111" s="4">
        <v>2019</v>
      </c>
      <c r="V111" s="4">
        <v>2022</v>
      </c>
      <c r="W111" s="4" t="s">
        <v>133</v>
      </c>
      <c r="X111" s="11"/>
      <c r="Y111" s="27"/>
      <c r="Z111" s="4">
        <v>2019</v>
      </c>
      <c r="AA111" s="4">
        <v>2022</v>
      </c>
      <c r="AB111" s="4" t="s">
        <v>133</v>
      </c>
      <c r="AC111" s="4">
        <v>2019</v>
      </c>
      <c r="AD111" s="4">
        <v>2022</v>
      </c>
      <c r="AE111" s="4" t="s">
        <v>133</v>
      </c>
      <c r="AF111" s="11"/>
      <c r="AG111" s="45"/>
      <c r="AH111" s="33">
        <v>2019</v>
      </c>
      <c r="AI111" s="33">
        <v>2022</v>
      </c>
      <c r="AJ111" s="33" t="s">
        <v>133</v>
      </c>
      <c r="AK111" s="50">
        <v>2019</v>
      </c>
      <c r="AL111" s="50">
        <v>2022</v>
      </c>
      <c r="AM111" s="33" t="s">
        <v>133</v>
      </c>
      <c r="AN111" s="49"/>
      <c r="AO111" s="49"/>
    </row>
    <row r="112" spans="1:41" x14ac:dyDescent="0.4">
      <c r="A112" s="5" t="s">
        <v>82</v>
      </c>
      <c r="B112" s="15">
        <v>40.317062369922581</v>
      </c>
      <c r="C112" s="15">
        <v>42.421777944362333</v>
      </c>
      <c r="D112" s="10">
        <f>C112-B112</f>
        <v>2.1047155744397514</v>
      </c>
      <c r="E112" s="15">
        <v>54.17105767388388</v>
      </c>
      <c r="F112" s="15">
        <v>59.977805654733189</v>
      </c>
      <c r="G112" s="10">
        <f>F112-E112</f>
        <v>5.806747980849309</v>
      </c>
      <c r="H112" s="12"/>
      <c r="I112" s="35" t="s">
        <v>82</v>
      </c>
      <c r="J112" s="36">
        <v>20207.185317024454</v>
      </c>
      <c r="K112" s="36">
        <v>21531.667167245112</v>
      </c>
      <c r="L112" s="46">
        <f>K112-J112</f>
        <v>1324.4818502206581</v>
      </c>
      <c r="M112" s="36">
        <v>11038.336904504617</v>
      </c>
      <c r="N112" s="46">
        <v>12771.492518831907</v>
      </c>
      <c r="O112" s="46">
        <f>N112-M112</f>
        <v>1733.1556143272901</v>
      </c>
      <c r="P112" s="12"/>
      <c r="Q112" s="5" t="s">
        <v>82</v>
      </c>
      <c r="R112" s="16">
        <v>27.124128178702396</v>
      </c>
      <c r="S112" s="16">
        <v>25.010670081092616</v>
      </c>
      <c r="T112" s="10">
        <f>S112-R112</f>
        <v>-2.1134580976097794</v>
      </c>
      <c r="U112" s="16">
        <v>31.547122602168475</v>
      </c>
      <c r="V112" s="16">
        <v>31.125293920053743</v>
      </c>
      <c r="W112" s="10">
        <f>V112-U112</f>
        <v>-0.42182868211473235</v>
      </c>
      <c r="X112" s="12"/>
      <c r="Y112" s="5" t="s">
        <v>82</v>
      </c>
      <c r="Z112" s="15">
        <v>6.6377173618372645</v>
      </c>
      <c r="AA112" s="15">
        <v>6.4070420820751632</v>
      </c>
      <c r="AB112" s="10">
        <f>AA112-Z112</f>
        <v>-0.23067527976210123</v>
      </c>
      <c r="AC112" s="15">
        <v>15.770441402532759</v>
      </c>
      <c r="AD112" s="15">
        <v>15.797620627128389</v>
      </c>
      <c r="AE112" s="10">
        <f>AD112-AC112</f>
        <v>2.7179224595629492E-2</v>
      </c>
      <c r="AF112" s="12"/>
      <c r="AG112" s="35" t="s">
        <v>82</v>
      </c>
      <c r="AH112" s="52">
        <v>83.840746216017493</v>
      </c>
      <c r="AI112" s="52">
        <v>66.022663707993885</v>
      </c>
      <c r="AJ112" s="51">
        <f>AI112-AH112</f>
        <v>-17.818082508023608</v>
      </c>
      <c r="AK112" s="51">
        <v>90.082948767876076</v>
      </c>
      <c r="AL112" s="51">
        <v>87.075199436192207</v>
      </c>
      <c r="AM112" s="51">
        <f>AL112-AK112</f>
        <v>-3.0077493316838684</v>
      </c>
    </row>
    <row r="113" spans="1:39" x14ac:dyDescent="0.4">
      <c r="A113" s="5" t="s">
        <v>100</v>
      </c>
      <c r="B113" s="15">
        <v>38.416712757612238</v>
      </c>
      <c r="C113" s="15">
        <v>39.603070815901717</v>
      </c>
      <c r="D113" s="10">
        <f t="shared" ref="D113:D131" si="22">C113-B113</f>
        <v>1.1863580582894784</v>
      </c>
      <c r="E113" s="15">
        <v>67.318002569896763</v>
      </c>
      <c r="F113" s="15">
        <v>68.35322787162859</v>
      </c>
      <c r="G113" s="10">
        <f t="shared" ref="G113:G131" si="23">F113-E113</f>
        <v>1.0352253017318276</v>
      </c>
      <c r="H113" s="12"/>
      <c r="I113" s="35" t="s">
        <v>100</v>
      </c>
      <c r="J113" s="36">
        <v>18579.732857505809</v>
      </c>
      <c r="K113" s="36">
        <v>19869.754294017159</v>
      </c>
      <c r="L113" s="46">
        <f t="shared" ref="L113:L131" si="24">K113-J113</f>
        <v>1290.0214365113497</v>
      </c>
      <c r="M113" s="36">
        <v>7344.5586427051312</v>
      </c>
      <c r="N113" s="46">
        <v>9017.7948309435305</v>
      </c>
      <c r="O113" s="46">
        <f t="shared" ref="O113:O131" si="25">N113-M113</f>
        <v>1673.2361882383993</v>
      </c>
      <c r="P113" s="12"/>
      <c r="Q113" s="5" t="s">
        <v>100</v>
      </c>
      <c r="R113" s="16">
        <v>26.329431151086546</v>
      </c>
      <c r="S113" s="16">
        <v>26.107657946222968</v>
      </c>
      <c r="T113" s="10">
        <f t="shared" ref="T113:T131" si="26">S113-R113</f>
        <v>-0.22177320486357743</v>
      </c>
      <c r="U113" s="16">
        <v>33.199105145413874</v>
      </c>
      <c r="V113" s="16">
        <v>33.912324234904879</v>
      </c>
      <c r="W113" s="10">
        <f t="shared" ref="W113:W131" si="27">V113-U113</f>
        <v>0.71321908949100532</v>
      </c>
      <c r="X113" s="12"/>
      <c r="Y113" s="5" t="s">
        <v>100</v>
      </c>
      <c r="Z113" s="15">
        <v>8.1632518161246761</v>
      </c>
      <c r="AA113" s="15">
        <v>8.1386673178143152</v>
      </c>
      <c r="AB113" s="10">
        <f t="shared" ref="AB113:AB131" si="28">AA113-Z113</f>
        <v>-2.4584498310360914E-2</v>
      </c>
      <c r="AC113" s="15">
        <v>9.2419856331081807</v>
      </c>
      <c r="AD113" s="15">
        <v>9.3789479003486793</v>
      </c>
      <c r="AE113" s="10">
        <f t="shared" ref="AE113:AE131" si="29">AD113-AC113</f>
        <v>0.13696226724049865</v>
      </c>
      <c r="AF113" s="12"/>
      <c r="AG113" s="35" t="s">
        <v>100</v>
      </c>
      <c r="AH113" s="52">
        <v>89.93786606776618</v>
      </c>
      <c r="AI113" s="52">
        <v>89.936313348803921</v>
      </c>
      <c r="AJ113" s="51">
        <f t="shared" ref="AJ113:AJ131" si="30">AI113-AH113</f>
        <v>-1.5527189622588367E-3</v>
      </c>
      <c r="AK113" s="51">
        <v>25.881442510689276</v>
      </c>
      <c r="AL113" s="51">
        <v>36.285822053330811</v>
      </c>
      <c r="AM113" s="51">
        <f t="shared" ref="AM113:AM131" si="31">AL113-AK113</f>
        <v>10.404379542641536</v>
      </c>
    </row>
    <row r="114" spans="1:39" x14ac:dyDescent="0.4">
      <c r="A114" s="5" t="s">
        <v>106</v>
      </c>
      <c r="B114" s="15">
        <v>32.040800164721162</v>
      </c>
      <c r="C114" s="15">
        <v>33.167804788233575</v>
      </c>
      <c r="D114" s="10">
        <f t="shared" si="22"/>
        <v>1.1270046235124127</v>
      </c>
      <c r="E114" s="15">
        <v>38.222351177523088</v>
      </c>
      <c r="F114" s="15">
        <v>40.64309410479899</v>
      </c>
      <c r="G114" s="10">
        <f t="shared" si="23"/>
        <v>2.4207429272759029</v>
      </c>
      <c r="H114" s="12"/>
      <c r="I114" s="35" t="s">
        <v>106</v>
      </c>
      <c r="J114" s="36">
        <v>17054.523702890812</v>
      </c>
      <c r="K114" s="36">
        <v>18383.751765504938</v>
      </c>
      <c r="L114" s="46">
        <f t="shared" si="24"/>
        <v>1329.2280626141255</v>
      </c>
      <c r="M114" s="36">
        <v>9274.9965810158265</v>
      </c>
      <c r="N114" s="46">
        <v>10084.993191992042</v>
      </c>
      <c r="O114" s="46">
        <f t="shared" si="25"/>
        <v>809.99661097621538</v>
      </c>
      <c r="P114" s="12"/>
      <c r="Q114" s="5" t="s">
        <v>106</v>
      </c>
      <c r="R114" s="16">
        <v>23.421975113752438</v>
      </c>
      <c r="S114" s="16">
        <v>23.358321358702238</v>
      </c>
      <c r="T114" s="10">
        <f t="shared" si="26"/>
        <v>-6.3653755050200544E-2</v>
      </c>
      <c r="U114" s="16">
        <v>25.440789029250826</v>
      </c>
      <c r="V114" s="16">
        <v>26.177062374245473</v>
      </c>
      <c r="W114" s="10">
        <f t="shared" si="27"/>
        <v>0.73627334499464681</v>
      </c>
      <c r="X114" s="12"/>
      <c r="Y114" s="5" t="s">
        <v>106</v>
      </c>
      <c r="Z114" s="15">
        <v>7.0739103338396143</v>
      </c>
      <c r="AA114" s="15">
        <v>7.0803552677041068</v>
      </c>
      <c r="AB114" s="10">
        <f t="shared" si="28"/>
        <v>6.4449338644925191E-3</v>
      </c>
      <c r="AC114" s="15">
        <v>15.38984242282233</v>
      </c>
      <c r="AD114" s="15">
        <v>16.548309916513947</v>
      </c>
      <c r="AE114" s="10">
        <f t="shared" si="29"/>
        <v>1.1584674936916173</v>
      </c>
      <c r="AF114" s="12"/>
      <c r="AG114" s="35" t="s">
        <v>106</v>
      </c>
      <c r="AH114" s="52">
        <v>15.37030248406732</v>
      </c>
      <c r="AI114" s="52">
        <v>15.755481307114859</v>
      </c>
      <c r="AJ114" s="51">
        <f t="shared" si="30"/>
        <v>0.38517882304753925</v>
      </c>
      <c r="AK114" s="51">
        <v>8.4012952699988279</v>
      </c>
      <c r="AL114" s="51">
        <v>18.706350674232354</v>
      </c>
      <c r="AM114" s="51">
        <f t="shared" si="31"/>
        <v>10.305055404233526</v>
      </c>
    </row>
    <row r="115" spans="1:39" x14ac:dyDescent="0.4">
      <c r="A115" s="5" t="s">
        <v>91</v>
      </c>
      <c r="B115" s="15">
        <v>31.706909298314134</v>
      </c>
      <c r="C115" s="15">
        <v>34.08492253191708</v>
      </c>
      <c r="D115" s="10">
        <f t="shared" si="22"/>
        <v>2.378013233602946</v>
      </c>
      <c r="E115" s="15">
        <v>43.315894203484426</v>
      </c>
      <c r="F115" s="15">
        <v>45.661042238765695</v>
      </c>
      <c r="G115" s="10">
        <f t="shared" si="23"/>
        <v>2.3451480352812695</v>
      </c>
      <c r="H115" s="12"/>
      <c r="I115" s="35" t="s">
        <v>91</v>
      </c>
      <c r="J115" s="36">
        <v>18980.039735658789</v>
      </c>
      <c r="K115" s="36">
        <v>20182.712589590123</v>
      </c>
      <c r="L115" s="46">
        <f t="shared" si="24"/>
        <v>1202.6728539313335</v>
      </c>
      <c r="M115" s="36">
        <v>10003.66709801736</v>
      </c>
      <c r="N115" s="46">
        <v>10990.25000206545</v>
      </c>
      <c r="O115" s="46">
        <f t="shared" si="25"/>
        <v>986.5829040480894</v>
      </c>
      <c r="P115" s="12"/>
      <c r="Q115" s="5" t="s">
        <v>91</v>
      </c>
      <c r="R115" s="16">
        <v>22.92640006399046</v>
      </c>
      <c r="S115" s="16">
        <v>22.665651777867698</v>
      </c>
      <c r="T115" s="10">
        <f t="shared" si="26"/>
        <v>-0.26074828612276235</v>
      </c>
      <c r="U115" s="16">
        <v>23.373509315452193</v>
      </c>
      <c r="V115" s="16">
        <v>24.102594479327095</v>
      </c>
      <c r="W115" s="10">
        <f t="shared" si="27"/>
        <v>0.72908516387490252</v>
      </c>
      <c r="X115" s="12"/>
      <c r="Y115" s="5" t="s">
        <v>91</v>
      </c>
      <c r="Z115" s="15">
        <v>5.8600621130735817</v>
      </c>
      <c r="AA115" s="15">
        <v>5.8519585745006273</v>
      </c>
      <c r="AB115" s="10">
        <f t="shared" si="28"/>
        <v>-8.1035385729544274E-3</v>
      </c>
      <c r="AC115" s="15">
        <v>19.024995221021911</v>
      </c>
      <c r="AD115" s="15">
        <v>20.789056875449962</v>
      </c>
      <c r="AE115" s="10">
        <f t="shared" si="29"/>
        <v>1.7640616544280512</v>
      </c>
      <c r="AF115" s="12"/>
      <c r="AG115" s="35" t="s">
        <v>91</v>
      </c>
      <c r="AH115" s="52">
        <v>0.99999999999999845</v>
      </c>
      <c r="AI115" s="52">
        <v>1.0000000000000013</v>
      </c>
      <c r="AJ115" s="51">
        <f t="shared" si="30"/>
        <v>2.886579864025407E-15</v>
      </c>
      <c r="AK115" s="51">
        <v>37.762047068303708</v>
      </c>
      <c r="AL115" s="51">
        <v>47.264019615275366</v>
      </c>
      <c r="AM115" s="51">
        <f t="shared" si="31"/>
        <v>9.5019725469716576</v>
      </c>
    </row>
    <row r="116" spans="1:39" x14ac:dyDescent="0.4">
      <c r="A116" s="7" t="s">
        <v>52</v>
      </c>
      <c r="B116" s="15">
        <v>50.630751554786059</v>
      </c>
      <c r="C116" s="15">
        <v>52.304658081503021</v>
      </c>
      <c r="D116" s="10">
        <f t="shared" si="22"/>
        <v>1.6739065267169622</v>
      </c>
      <c r="E116" s="15">
        <v>62.405364683122819</v>
      </c>
      <c r="F116" s="15">
        <v>66.367831983553558</v>
      </c>
      <c r="G116" s="10">
        <f t="shared" si="23"/>
        <v>3.9624673004307382</v>
      </c>
      <c r="H116" s="12"/>
      <c r="I116" s="40" t="s">
        <v>52</v>
      </c>
      <c r="J116" s="36">
        <v>24571.239088990129</v>
      </c>
      <c r="K116" s="36">
        <v>25977.421671895721</v>
      </c>
      <c r="L116" s="46">
        <f t="shared" si="24"/>
        <v>1406.1825829055924</v>
      </c>
      <c r="M116" s="36">
        <v>14815.688878021885</v>
      </c>
      <c r="N116" s="46">
        <v>16631.486741281482</v>
      </c>
      <c r="O116" s="46">
        <f t="shared" si="25"/>
        <v>1815.7978632595969</v>
      </c>
      <c r="P116" s="12"/>
      <c r="Q116" s="7" t="s">
        <v>52</v>
      </c>
      <c r="R116" s="16">
        <v>20.461412667463364</v>
      </c>
      <c r="S116" s="16">
        <v>20.651797214046667</v>
      </c>
      <c r="T116" s="10">
        <f t="shared" si="26"/>
        <v>0.19038454658330295</v>
      </c>
      <c r="U116" s="16">
        <v>23.140859800737601</v>
      </c>
      <c r="V116" s="16">
        <v>23.126591336473016</v>
      </c>
      <c r="W116" s="10">
        <f t="shared" si="27"/>
        <v>-1.426846426458539E-2</v>
      </c>
      <c r="X116" s="12"/>
      <c r="Y116" s="7" t="s">
        <v>52</v>
      </c>
      <c r="Z116" s="15">
        <v>5.6464768500575095</v>
      </c>
      <c r="AA116" s="15">
        <v>5.4155488721804517</v>
      </c>
      <c r="AB116" s="10">
        <f t="shared" si="28"/>
        <v>-0.23092797787705788</v>
      </c>
      <c r="AC116" s="15">
        <v>9.7424677255893695</v>
      </c>
      <c r="AD116" s="15">
        <v>9.9762675886321297</v>
      </c>
      <c r="AE116" s="10">
        <f t="shared" si="29"/>
        <v>0.23379986304276024</v>
      </c>
      <c r="AF116" s="12"/>
      <c r="AG116" s="40" t="s">
        <v>52</v>
      </c>
      <c r="AH116" s="52">
        <v>71.802827146130937</v>
      </c>
      <c r="AI116" s="52">
        <v>68.881886926056495</v>
      </c>
      <c r="AJ116" s="51">
        <f t="shared" si="30"/>
        <v>-2.9209402200744421</v>
      </c>
      <c r="AK116" s="51">
        <v>45.851710659252674</v>
      </c>
      <c r="AL116" s="51">
        <v>53.108146019114521</v>
      </c>
      <c r="AM116" s="51">
        <f t="shared" si="31"/>
        <v>7.2564353598618467</v>
      </c>
    </row>
    <row r="117" spans="1:39" x14ac:dyDescent="0.4">
      <c r="A117" s="5" t="s">
        <v>42</v>
      </c>
      <c r="B117" s="15">
        <v>46.443174356831612</v>
      </c>
      <c r="C117" s="15">
        <v>48.085992189227028</v>
      </c>
      <c r="D117" s="10">
        <f t="shared" si="22"/>
        <v>1.6428178323954157</v>
      </c>
      <c r="E117" s="15">
        <v>68.432387078730244</v>
      </c>
      <c r="F117" s="15">
        <v>70.455561285886191</v>
      </c>
      <c r="G117" s="10">
        <f t="shared" si="23"/>
        <v>2.0231742071559466</v>
      </c>
      <c r="H117" s="12"/>
      <c r="I117" s="35" t="s">
        <v>42</v>
      </c>
      <c r="J117" s="36">
        <v>24427.331348345695</v>
      </c>
      <c r="K117" s="36">
        <v>25589.436024477076</v>
      </c>
      <c r="L117" s="46">
        <f t="shared" si="24"/>
        <v>1162.104676131381</v>
      </c>
      <c r="M117" s="36">
        <v>14932.228711697986</v>
      </c>
      <c r="N117" s="46">
        <v>16313.969094922737</v>
      </c>
      <c r="O117" s="46">
        <f t="shared" si="25"/>
        <v>1381.740383224751</v>
      </c>
      <c r="P117" s="12"/>
      <c r="Q117" s="5" t="s">
        <v>42</v>
      </c>
      <c r="R117" s="16">
        <v>21.982253473966182</v>
      </c>
      <c r="S117" s="16">
        <v>21.968735307945465</v>
      </c>
      <c r="T117" s="10">
        <f t="shared" si="26"/>
        <v>-1.3518166020716649E-2</v>
      </c>
      <c r="U117" s="16">
        <v>26.249591636720027</v>
      </c>
      <c r="V117" s="16">
        <v>25.940609452736318</v>
      </c>
      <c r="W117" s="10">
        <f t="shared" si="27"/>
        <v>-0.30898218398370858</v>
      </c>
      <c r="X117" s="12"/>
      <c r="Y117" s="5" t="s">
        <v>42</v>
      </c>
      <c r="Z117" s="15">
        <v>4.8319056751790477</v>
      </c>
      <c r="AA117" s="15">
        <v>4.5838373699156651</v>
      </c>
      <c r="AB117" s="10">
        <f t="shared" si="28"/>
        <v>-0.24806830526338253</v>
      </c>
      <c r="AC117" s="15">
        <v>10.548866156543548</v>
      </c>
      <c r="AD117" s="15">
        <v>9.8383696416022488</v>
      </c>
      <c r="AE117" s="10">
        <f t="shared" si="29"/>
        <v>-0.7104965149412994</v>
      </c>
      <c r="AF117" s="12"/>
      <c r="AG117" s="35" t="s">
        <v>42</v>
      </c>
      <c r="AH117" s="52">
        <v>55.315176114391939</v>
      </c>
      <c r="AI117" s="52">
        <v>48.95420912000727</v>
      </c>
      <c r="AJ117" s="51">
        <f t="shared" si="30"/>
        <v>-6.3609669943846683</v>
      </c>
      <c r="AK117" s="51">
        <v>80.438378472995112</v>
      </c>
      <c r="AL117" s="51">
        <v>68.643087920938228</v>
      </c>
      <c r="AM117" s="51">
        <f>AL117-AK117</f>
        <v>-11.795290552056883</v>
      </c>
    </row>
    <row r="118" spans="1:39" x14ac:dyDescent="0.4">
      <c r="A118" s="5" t="s">
        <v>77</v>
      </c>
      <c r="B118" s="15">
        <v>45.577166982295815</v>
      </c>
      <c r="C118" s="15">
        <v>47.484309162637906</v>
      </c>
      <c r="D118" s="10">
        <f t="shared" si="22"/>
        <v>1.9071421803420918</v>
      </c>
      <c r="E118" s="15">
        <v>48.950444314820615</v>
      </c>
      <c r="F118" s="15">
        <v>49.324101601621336</v>
      </c>
      <c r="G118" s="10">
        <f t="shared" si="23"/>
        <v>0.37365728680072152</v>
      </c>
      <c r="H118" s="12"/>
      <c r="I118" s="35" t="s">
        <v>77</v>
      </c>
      <c r="J118" s="36">
        <v>23923.77790022815</v>
      </c>
      <c r="K118" s="36">
        <v>25410.184294108421</v>
      </c>
      <c r="L118" s="46">
        <f t="shared" si="24"/>
        <v>1486.4063938802719</v>
      </c>
      <c r="M118" s="36">
        <v>11854.771340109486</v>
      </c>
      <c r="N118" s="46">
        <v>13041.380174702823</v>
      </c>
      <c r="O118" s="46">
        <f t="shared" si="25"/>
        <v>1186.6088345933367</v>
      </c>
      <c r="P118" s="12"/>
      <c r="Q118" s="5" t="s">
        <v>77</v>
      </c>
      <c r="R118" s="16">
        <v>22.059662248198123</v>
      </c>
      <c r="S118" s="16">
        <v>23.006145409851563</v>
      </c>
      <c r="T118" s="10">
        <f t="shared" si="26"/>
        <v>0.94648316165343971</v>
      </c>
      <c r="U118" s="16">
        <v>22.356263771044592</v>
      </c>
      <c r="V118" s="16">
        <v>22.710304713950862</v>
      </c>
      <c r="W118" s="10">
        <f t="shared" si="27"/>
        <v>0.35404094290626986</v>
      </c>
      <c r="X118" s="12"/>
      <c r="Y118" s="5" t="s">
        <v>77</v>
      </c>
      <c r="Z118" s="15">
        <v>4.905004555731785</v>
      </c>
      <c r="AA118" s="15">
        <v>4.44238946597347</v>
      </c>
      <c r="AB118" s="10">
        <f t="shared" si="28"/>
        <v>-0.462615089758315</v>
      </c>
      <c r="AC118" s="15">
        <v>11.22561670270396</v>
      </c>
      <c r="AD118" s="15">
        <v>10.439613507906397</v>
      </c>
      <c r="AE118" s="10">
        <f t="shared" si="29"/>
        <v>-0.78600319479756209</v>
      </c>
      <c r="AF118" s="12"/>
      <c r="AG118" s="35" t="s">
        <v>77</v>
      </c>
      <c r="AH118" s="52">
        <v>51.158245647584479</v>
      </c>
      <c r="AI118" s="52">
        <v>52.148507607954677</v>
      </c>
      <c r="AJ118" s="51">
        <f t="shared" si="30"/>
        <v>0.99026196037019787</v>
      </c>
      <c r="AK118" s="51">
        <v>0.99999999999999978</v>
      </c>
      <c r="AL118" s="51">
        <v>1.0000000000000018</v>
      </c>
      <c r="AM118" s="51">
        <f t="shared" si="31"/>
        <v>1.9984014443252818E-15</v>
      </c>
    </row>
    <row r="119" spans="1:39" x14ac:dyDescent="0.4">
      <c r="A119" s="5" t="s">
        <v>14</v>
      </c>
      <c r="B119" s="15">
        <v>43.762698170151879</v>
      </c>
      <c r="C119" s="15">
        <v>44.845307488014349</v>
      </c>
      <c r="D119" s="10">
        <f t="shared" si="22"/>
        <v>1.0826093178624703</v>
      </c>
      <c r="E119" s="15">
        <v>57.443605788873839</v>
      </c>
      <c r="F119" s="15">
        <v>58.94341076517361</v>
      </c>
      <c r="G119" s="10">
        <f t="shared" si="23"/>
        <v>1.4998049762997709</v>
      </c>
      <c r="H119" s="12"/>
      <c r="I119" s="35" t="s">
        <v>14</v>
      </c>
      <c r="J119" s="36">
        <v>23409.830630671131</v>
      </c>
      <c r="K119" s="36">
        <v>24809.842690174504</v>
      </c>
      <c r="L119" s="46">
        <f t="shared" si="24"/>
        <v>1400.0120595033732</v>
      </c>
      <c r="M119" s="36">
        <v>13085.230634433869</v>
      </c>
      <c r="N119" s="46">
        <v>14752.945324793334</v>
      </c>
      <c r="O119" s="46">
        <f t="shared" si="25"/>
        <v>1667.7146903594657</v>
      </c>
      <c r="P119" s="12"/>
      <c r="Q119" s="5" t="s">
        <v>14</v>
      </c>
      <c r="R119" s="16">
        <v>21.178859887632193</v>
      </c>
      <c r="S119" s="16">
        <v>22.609580855992093</v>
      </c>
      <c r="T119" s="10">
        <f t="shared" si="26"/>
        <v>1.4307209683598998</v>
      </c>
      <c r="U119" s="16">
        <v>19.870855468034438</v>
      </c>
      <c r="V119" s="16">
        <v>19.9670035058775</v>
      </c>
      <c r="W119" s="10">
        <f t="shared" si="27"/>
        <v>9.6148037843061473E-2</v>
      </c>
      <c r="X119" s="12"/>
      <c r="Y119" s="5" t="s">
        <v>14</v>
      </c>
      <c r="Z119" s="15">
        <v>6.1111423729262384</v>
      </c>
      <c r="AA119" s="15">
        <v>5.95127931581212</v>
      </c>
      <c r="AB119" s="10">
        <f t="shared" si="28"/>
        <v>-0.15986305711411841</v>
      </c>
      <c r="AC119" s="15">
        <v>16.045629422368101</v>
      </c>
      <c r="AD119" s="15">
        <v>16.129702073937491</v>
      </c>
      <c r="AE119" s="10">
        <f t="shared" si="29"/>
        <v>8.4072651569389478E-2</v>
      </c>
      <c r="AF119" s="12"/>
      <c r="AG119" s="35" t="s">
        <v>14</v>
      </c>
      <c r="AH119" s="52">
        <v>58.931450562324706</v>
      </c>
      <c r="AI119" s="52">
        <v>66.893196366122183</v>
      </c>
      <c r="AJ119" s="51">
        <f t="shared" si="30"/>
        <v>7.9617458037974771</v>
      </c>
      <c r="AK119" s="51">
        <v>46.784564032981642</v>
      </c>
      <c r="AL119" s="51">
        <v>47.389799212017806</v>
      </c>
      <c r="AM119" s="51">
        <f t="shared" si="31"/>
        <v>0.60523517903616408</v>
      </c>
    </row>
    <row r="120" spans="1:39" x14ac:dyDescent="0.4">
      <c r="A120" s="7" t="s">
        <v>26</v>
      </c>
      <c r="B120" s="15">
        <v>48.272448387959557</v>
      </c>
      <c r="C120" s="15">
        <v>50.117270480084763</v>
      </c>
      <c r="D120" s="10">
        <f t="shared" si="22"/>
        <v>1.8448220921252059</v>
      </c>
      <c r="E120" s="15">
        <v>58.7683899518304</v>
      </c>
      <c r="F120" s="15">
        <v>64.004917660642306</v>
      </c>
      <c r="G120" s="10">
        <f t="shared" si="23"/>
        <v>5.2365277088119058</v>
      </c>
      <c r="H120" s="12"/>
      <c r="I120" s="40" t="s">
        <v>26</v>
      </c>
      <c r="J120" s="36">
        <v>27395.973283512743</v>
      </c>
      <c r="K120" s="36">
        <v>29029.6420935114</v>
      </c>
      <c r="L120" s="46">
        <f t="shared" si="24"/>
        <v>1633.6688099986568</v>
      </c>
      <c r="M120" s="36">
        <v>15217.782599731987</v>
      </c>
      <c r="N120" s="46">
        <v>16945.236052985012</v>
      </c>
      <c r="O120" s="46">
        <f t="shared" si="25"/>
        <v>1727.4534532530251</v>
      </c>
      <c r="P120" s="12"/>
      <c r="Q120" s="7" t="s">
        <v>26</v>
      </c>
      <c r="R120" s="16">
        <v>18.396939444239813</v>
      </c>
      <c r="S120" s="16">
        <v>18.720309637843002</v>
      </c>
      <c r="T120" s="10">
        <f t="shared" si="26"/>
        <v>0.32337019360318919</v>
      </c>
      <c r="U120" s="16">
        <v>21.855271597852873</v>
      </c>
      <c r="V120" s="16">
        <v>22.744655102864058</v>
      </c>
      <c r="W120" s="10">
        <f t="shared" si="27"/>
        <v>0.88938350501118535</v>
      </c>
      <c r="X120" s="12"/>
      <c r="Y120" s="7" t="s">
        <v>26</v>
      </c>
      <c r="Z120" s="15">
        <v>4.3989597645455074</v>
      </c>
      <c r="AA120" s="15">
        <v>4.2315191726230541</v>
      </c>
      <c r="AB120" s="10">
        <f t="shared" si="28"/>
        <v>-0.16744059192245331</v>
      </c>
      <c r="AC120" s="15">
        <v>9.5214505660292375</v>
      </c>
      <c r="AD120" s="15">
        <v>9.1039460999171489</v>
      </c>
      <c r="AE120" s="10">
        <f t="shared" si="29"/>
        <v>-0.41750446611208858</v>
      </c>
      <c r="AF120" s="12"/>
      <c r="AG120" s="40" t="s">
        <v>26</v>
      </c>
      <c r="AH120" s="52">
        <v>45.202877131682392</v>
      </c>
      <c r="AI120" s="52">
        <v>44.580498671269481</v>
      </c>
      <c r="AJ120" s="51">
        <f t="shared" si="30"/>
        <v>-0.62237846041291078</v>
      </c>
      <c r="AK120" s="51">
        <v>36.070484412227465</v>
      </c>
      <c r="AL120" s="51">
        <v>46.277470263653257</v>
      </c>
      <c r="AM120" s="51">
        <f t="shared" si="31"/>
        <v>10.206985851425792</v>
      </c>
    </row>
    <row r="121" spans="1:39" x14ac:dyDescent="0.4">
      <c r="A121" s="5" t="s">
        <v>71</v>
      </c>
      <c r="B121" s="15">
        <v>45.676656935541878</v>
      </c>
      <c r="C121" s="15">
        <v>47.486353818438076</v>
      </c>
      <c r="D121" s="10">
        <f t="shared" si="22"/>
        <v>1.8096968828961977</v>
      </c>
      <c r="E121" s="15">
        <v>58.926452008116691</v>
      </c>
      <c r="F121" s="15">
        <v>65.720904646423946</v>
      </c>
      <c r="G121" s="10">
        <f t="shared" si="23"/>
        <v>6.7944526383072557</v>
      </c>
      <c r="H121" s="12"/>
      <c r="I121" s="35" t="s">
        <v>71</v>
      </c>
      <c r="J121" s="36">
        <v>21738.996118320312</v>
      </c>
      <c r="K121" s="36">
        <v>23124.528035831368</v>
      </c>
      <c r="L121" s="46">
        <f t="shared" si="24"/>
        <v>1385.5319175110562</v>
      </c>
      <c r="M121" s="36">
        <v>13300.155482355722</v>
      </c>
      <c r="N121" s="46">
        <v>15016.046937556401</v>
      </c>
      <c r="O121" s="46">
        <f t="shared" si="25"/>
        <v>1715.891455200679</v>
      </c>
      <c r="P121" s="12"/>
      <c r="Q121" s="5" t="s">
        <v>71</v>
      </c>
      <c r="R121" s="16">
        <v>22.527046389652046</v>
      </c>
      <c r="S121" s="16">
        <v>22.626123109548523</v>
      </c>
      <c r="T121" s="10">
        <f t="shared" si="26"/>
        <v>9.9076719896476817E-2</v>
      </c>
      <c r="U121" s="16">
        <v>28.006153846153847</v>
      </c>
      <c r="V121" s="16">
        <v>29.51169188445667</v>
      </c>
      <c r="W121" s="10">
        <f t="shared" si="27"/>
        <v>1.5055380383028236</v>
      </c>
      <c r="X121" s="12"/>
      <c r="Y121" s="5" t="s">
        <v>71</v>
      </c>
      <c r="Z121" s="15">
        <v>6.7089427388681537</v>
      </c>
      <c r="AA121" s="15">
        <v>6.2157273173631031</v>
      </c>
      <c r="AB121" s="10">
        <f t="shared" si="28"/>
        <v>-0.4932154215050506</v>
      </c>
      <c r="AC121" s="15">
        <v>12.01376774011033</v>
      </c>
      <c r="AD121" s="15">
        <v>10.061372863752242</v>
      </c>
      <c r="AE121" s="10">
        <f t="shared" si="29"/>
        <v>-1.9523948763580883</v>
      </c>
      <c r="AF121" s="12"/>
      <c r="AG121" s="35" t="s">
        <v>71</v>
      </c>
      <c r="AH121" s="52">
        <v>74.366526760515015</v>
      </c>
      <c r="AI121" s="52">
        <v>67.475243895633369</v>
      </c>
      <c r="AJ121" s="51">
        <f t="shared" si="30"/>
        <v>-6.8912828648816458</v>
      </c>
      <c r="AK121" s="51">
        <v>71.590484535675429</v>
      </c>
      <c r="AL121" s="51">
        <v>71.53413674351188</v>
      </c>
      <c r="AM121" s="51">
        <f t="shared" si="31"/>
        <v>-5.634779216354957E-2</v>
      </c>
    </row>
    <row r="122" spans="1:39" x14ac:dyDescent="0.4">
      <c r="A122" s="5" t="s">
        <v>85</v>
      </c>
      <c r="B122" s="15">
        <v>34.618123494256551</v>
      </c>
      <c r="C122" s="15">
        <v>36.439050909040859</v>
      </c>
      <c r="D122" s="10">
        <f t="shared" si="22"/>
        <v>1.8209274147843075</v>
      </c>
      <c r="E122" s="15">
        <v>47.736528822055135</v>
      </c>
      <c r="F122" s="15">
        <v>51.243581514762518</v>
      </c>
      <c r="G122" s="10">
        <f t="shared" si="23"/>
        <v>3.5070526927073828</v>
      </c>
      <c r="H122" s="12"/>
      <c r="I122" s="35" t="s">
        <v>85</v>
      </c>
      <c r="J122" s="36">
        <v>19380.672104043908</v>
      </c>
      <c r="K122" s="36">
        <v>20663.09523178808</v>
      </c>
      <c r="L122" s="46">
        <f t="shared" si="24"/>
        <v>1282.4231277441722</v>
      </c>
      <c r="M122" s="36">
        <v>8384.7998878923772</v>
      </c>
      <c r="N122" s="46">
        <v>9692.4106280193246</v>
      </c>
      <c r="O122" s="46">
        <f t="shared" si="25"/>
        <v>1307.6107401269473</v>
      </c>
      <c r="P122" s="12"/>
      <c r="Q122" s="5" t="s">
        <v>85</v>
      </c>
      <c r="R122" s="16">
        <v>27.266985473247317</v>
      </c>
      <c r="S122" s="16">
        <v>26.791862284820034</v>
      </c>
      <c r="T122" s="10">
        <f t="shared" si="26"/>
        <v>-0.47512318842728263</v>
      </c>
      <c r="U122" s="16">
        <v>34.894191805493016</v>
      </c>
      <c r="V122" s="16">
        <v>34.68388245770258</v>
      </c>
      <c r="W122" s="10">
        <f t="shared" si="27"/>
        <v>-0.2103093477904352</v>
      </c>
      <c r="X122" s="12"/>
      <c r="Y122" s="5" t="s">
        <v>85</v>
      </c>
      <c r="Z122" s="15">
        <v>8.3677864777279041</v>
      </c>
      <c r="AA122" s="15">
        <v>8.0752239894573705</v>
      </c>
      <c r="AB122" s="10">
        <f t="shared" si="28"/>
        <v>-0.29256248827053355</v>
      </c>
      <c r="AC122" s="15">
        <v>15.833255444434061</v>
      </c>
      <c r="AD122" s="15">
        <v>16.373425632150752</v>
      </c>
      <c r="AE122" s="10">
        <f t="shared" si="29"/>
        <v>0.54017018771669179</v>
      </c>
      <c r="AF122" s="12"/>
      <c r="AG122" s="35" t="s">
        <v>85</v>
      </c>
      <c r="AH122" s="52">
        <v>97.155355236773602</v>
      </c>
      <c r="AI122" s="52">
        <v>91.452703804134089</v>
      </c>
      <c r="AJ122" s="51">
        <f t="shared" si="30"/>
        <v>-5.702651432639513</v>
      </c>
      <c r="AK122" s="51">
        <v>72.880711551628011</v>
      </c>
      <c r="AL122" s="51">
        <v>70.674839323032032</v>
      </c>
      <c r="AM122" s="51">
        <f t="shared" si="31"/>
        <v>-2.2058722285959789</v>
      </c>
    </row>
    <row r="123" spans="1:39" x14ac:dyDescent="0.4">
      <c r="A123" s="5" t="s">
        <v>7</v>
      </c>
      <c r="B123" s="15">
        <v>44.361928429953764</v>
      </c>
      <c r="C123" s="15">
        <v>45.60985437335097</v>
      </c>
      <c r="D123" s="10">
        <f t="shared" si="22"/>
        <v>1.2479259433972061</v>
      </c>
      <c r="E123" s="15">
        <v>51.726239027421741</v>
      </c>
      <c r="F123" s="15">
        <v>55.496620978488487</v>
      </c>
      <c r="G123" s="10">
        <f t="shared" si="23"/>
        <v>3.7703819510667458</v>
      </c>
      <c r="H123" s="12"/>
      <c r="I123" s="35" t="s">
        <v>7</v>
      </c>
      <c r="J123" s="36">
        <v>24317.100748272322</v>
      </c>
      <c r="K123" s="36">
        <v>25760.312943702909</v>
      </c>
      <c r="L123" s="46">
        <f t="shared" si="24"/>
        <v>1443.2121954305876</v>
      </c>
      <c r="M123" s="36">
        <v>14050.855490350301</v>
      </c>
      <c r="N123" s="46">
        <v>15730.303306401365</v>
      </c>
      <c r="O123" s="46">
        <f t="shared" si="25"/>
        <v>1679.4478160510644</v>
      </c>
      <c r="P123" s="12"/>
      <c r="Q123" s="5" t="s">
        <v>7</v>
      </c>
      <c r="R123" s="16">
        <v>22.395952793010697</v>
      </c>
      <c r="S123" s="16">
        <v>22.317532579902295</v>
      </c>
      <c r="T123" s="10">
        <f t="shared" si="26"/>
        <v>-7.8420213108401526E-2</v>
      </c>
      <c r="U123" s="16">
        <v>23.811544043764655</v>
      </c>
      <c r="V123" s="16">
        <v>23.409208484221416</v>
      </c>
      <c r="W123" s="10">
        <f t="shared" si="27"/>
        <v>-0.40233555954323919</v>
      </c>
      <c r="X123" s="12"/>
      <c r="Y123" s="5" t="s">
        <v>7</v>
      </c>
      <c r="Z123" s="15">
        <v>6.1180566176611162</v>
      </c>
      <c r="AA123" s="15">
        <v>5.9858487911071681</v>
      </c>
      <c r="AB123" s="10">
        <f t="shared" si="28"/>
        <v>-0.13220782655394814</v>
      </c>
      <c r="AC123" s="15">
        <v>11.294349276493843</v>
      </c>
      <c r="AD123" s="15">
        <v>12.205068277785475</v>
      </c>
      <c r="AE123" s="10">
        <f t="shared" si="29"/>
        <v>0.91071900129163197</v>
      </c>
      <c r="AF123" s="12"/>
      <c r="AG123" s="35" t="s">
        <v>7</v>
      </c>
      <c r="AH123" s="52">
        <v>77.540622373797859</v>
      </c>
      <c r="AI123" s="52">
        <v>74.163988880510004</v>
      </c>
      <c r="AJ123" s="51">
        <f t="shared" si="30"/>
        <v>-3.376633493287855</v>
      </c>
      <c r="AK123" s="51">
        <v>39.275002217863317</v>
      </c>
      <c r="AL123" s="51">
        <v>47.755082382477553</v>
      </c>
      <c r="AM123" s="51">
        <f t="shared" si="31"/>
        <v>8.4800801646142361</v>
      </c>
    </row>
    <row r="124" spans="1:39" x14ac:dyDescent="0.4">
      <c r="A124" s="5" t="s">
        <v>97</v>
      </c>
      <c r="B124" s="15">
        <v>35.773106299665727</v>
      </c>
      <c r="C124" s="15">
        <v>37.544140607106563</v>
      </c>
      <c r="D124" s="10">
        <f t="shared" si="22"/>
        <v>1.7710343074408357</v>
      </c>
      <c r="E124" s="15">
        <v>60.323883611339667</v>
      </c>
      <c r="F124" s="15">
        <v>60.169545182735938</v>
      </c>
      <c r="G124" s="10">
        <f t="shared" si="23"/>
        <v>-0.15433842860372948</v>
      </c>
      <c r="H124" s="12"/>
      <c r="I124" s="35" t="s">
        <v>97</v>
      </c>
      <c r="J124" s="36">
        <v>18158.907580150189</v>
      </c>
      <c r="K124" s="36">
        <v>19704.68938605619</v>
      </c>
      <c r="L124" s="46">
        <f t="shared" si="24"/>
        <v>1545.781805906001</v>
      </c>
      <c r="M124" s="36">
        <v>8953.7291483075005</v>
      </c>
      <c r="N124" s="46">
        <v>10454.310775239874</v>
      </c>
      <c r="O124" s="46">
        <f t="shared" si="25"/>
        <v>1500.5816269323732</v>
      </c>
      <c r="P124" s="12"/>
      <c r="Q124" s="5" t="s">
        <v>97</v>
      </c>
      <c r="R124" s="16">
        <v>22.856795136334217</v>
      </c>
      <c r="S124" s="16">
        <v>22.986525547605702</v>
      </c>
      <c r="T124" s="10">
        <f t="shared" si="26"/>
        <v>0.12973041127148477</v>
      </c>
      <c r="U124" s="16">
        <v>26.351453855878638</v>
      </c>
      <c r="V124" s="16">
        <v>26.353492216558756</v>
      </c>
      <c r="W124" s="10">
        <f t="shared" si="27"/>
        <v>2.0383606801175347E-3</v>
      </c>
      <c r="X124" s="12"/>
      <c r="Y124" s="5" t="s">
        <v>97</v>
      </c>
      <c r="Z124" s="15">
        <v>6.7774907020117254</v>
      </c>
      <c r="AA124" s="15">
        <v>6.7212690867951839</v>
      </c>
      <c r="AB124" s="10">
        <f t="shared" si="28"/>
        <v>-5.6221615216541565E-2</v>
      </c>
      <c r="AC124" s="15">
        <v>14.586855017772132</v>
      </c>
      <c r="AD124" s="15">
        <v>14.926999723221698</v>
      </c>
      <c r="AE124" s="10">
        <f t="shared" si="29"/>
        <v>0.34014470544956588</v>
      </c>
      <c r="AF124" s="12"/>
      <c r="AG124" s="35" t="s">
        <v>97</v>
      </c>
      <c r="AH124" s="52">
        <v>23.666011378631197</v>
      </c>
      <c r="AI124" s="52">
        <v>27.447100724867266</v>
      </c>
      <c r="AJ124" s="51">
        <f t="shared" si="30"/>
        <v>3.7810893462360688</v>
      </c>
      <c r="AK124" s="51">
        <v>32.779761212119887</v>
      </c>
      <c r="AL124" s="51">
        <v>34.370891270270917</v>
      </c>
      <c r="AM124" s="51">
        <f t="shared" si="31"/>
        <v>1.5911300581510304</v>
      </c>
    </row>
    <row r="125" spans="1:39" x14ac:dyDescent="0.4">
      <c r="A125" s="5" t="s">
        <v>121</v>
      </c>
      <c r="B125" s="15">
        <v>39.128926714159221</v>
      </c>
      <c r="C125" s="15">
        <v>41.134280351754526</v>
      </c>
      <c r="D125" s="10">
        <f t="shared" si="22"/>
        <v>2.0053536375953058</v>
      </c>
      <c r="E125" s="15">
        <v>49.322555370826883</v>
      </c>
      <c r="F125" s="15">
        <v>53.107884726454358</v>
      </c>
      <c r="G125" s="10">
        <f t="shared" si="23"/>
        <v>3.785329355627475</v>
      </c>
      <c r="H125" s="12"/>
      <c r="I125" s="35" t="s">
        <v>121</v>
      </c>
      <c r="J125" s="36">
        <v>19189.623285390335</v>
      </c>
      <c r="K125" s="36">
        <v>20412.36463441321</v>
      </c>
      <c r="L125" s="46">
        <f t="shared" si="24"/>
        <v>1222.7413490228755</v>
      </c>
      <c r="M125" s="36">
        <v>11136.79708778546</v>
      </c>
      <c r="N125" s="46">
        <v>12101.096189909893</v>
      </c>
      <c r="O125" s="46">
        <f t="shared" si="25"/>
        <v>964.29910212443247</v>
      </c>
      <c r="P125" s="12"/>
      <c r="Q125" s="5" t="s">
        <v>121</v>
      </c>
      <c r="R125" s="16">
        <v>22.704572370276146</v>
      </c>
      <c r="S125" s="16">
        <v>22.931853805389</v>
      </c>
      <c r="T125" s="10">
        <f t="shared" si="26"/>
        <v>0.22728143511285381</v>
      </c>
      <c r="U125" s="16">
        <v>24.565756823821339</v>
      </c>
      <c r="V125" s="16">
        <v>26.366742596810933</v>
      </c>
      <c r="W125" s="10">
        <f t="shared" si="27"/>
        <v>1.8009857729895948</v>
      </c>
      <c r="X125" s="12"/>
      <c r="Y125" s="5" t="s">
        <v>121</v>
      </c>
      <c r="Z125" s="15">
        <v>6.6518217302581633</v>
      </c>
      <c r="AA125" s="15">
        <v>6.651602955232673</v>
      </c>
      <c r="AB125" s="10">
        <f t="shared" si="28"/>
        <v>-2.1877502549028094E-4</v>
      </c>
      <c r="AC125" s="15">
        <v>19.361975133843636</v>
      </c>
      <c r="AD125" s="15">
        <v>19.784071789119462</v>
      </c>
      <c r="AE125" s="10">
        <f t="shared" si="29"/>
        <v>0.42209665527582629</v>
      </c>
      <c r="AF125" s="12"/>
      <c r="AG125" s="35" t="s">
        <v>121</v>
      </c>
      <c r="AH125" s="52">
        <v>37.100063421356069</v>
      </c>
      <c r="AI125" s="52">
        <v>40.951335852170722</v>
      </c>
      <c r="AJ125" s="51">
        <f t="shared" si="30"/>
        <v>3.8512724308146531</v>
      </c>
      <c r="AK125" s="51">
        <v>68.422977918280012</v>
      </c>
      <c r="AL125" s="51">
        <v>71.921311203853818</v>
      </c>
      <c r="AM125" s="51">
        <f t="shared" si="31"/>
        <v>3.498333285573807</v>
      </c>
    </row>
    <row r="126" spans="1:39" x14ac:dyDescent="0.4">
      <c r="A126" s="5" t="s">
        <v>116</v>
      </c>
      <c r="B126" s="15">
        <v>30.517897396872801</v>
      </c>
      <c r="C126" s="15">
        <v>32.481383526768504</v>
      </c>
      <c r="D126" s="10">
        <f t="shared" si="22"/>
        <v>1.9634861298957027</v>
      </c>
      <c r="E126" s="15">
        <v>45.880883228877309</v>
      </c>
      <c r="F126" s="15">
        <v>48.594331340663018</v>
      </c>
      <c r="G126" s="10">
        <f t="shared" si="23"/>
        <v>2.7134481117857092</v>
      </c>
      <c r="H126" s="12"/>
      <c r="I126" s="35" t="s">
        <v>116</v>
      </c>
      <c r="J126" s="36">
        <v>18699.593330850981</v>
      </c>
      <c r="K126" s="36">
        <v>19968.373046060675</v>
      </c>
      <c r="L126" s="46">
        <f t="shared" si="24"/>
        <v>1268.7797152096937</v>
      </c>
      <c r="M126" s="36">
        <v>9478.9490444888434</v>
      </c>
      <c r="N126" s="46">
        <v>10212.906003024525</v>
      </c>
      <c r="O126" s="46">
        <f t="shared" si="25"/>
        <v>733.95695853568213</v>
      </c>
      <c r="P126" s="12"/>
      <c r="Q126" s="5" t="s">
        <v>116</v>
      </c>
      <c r="R126" s="16">
        <v>24.175781694144398</v>
      </c>
      <c r="S126" s="16">
        <v>24.061963359403503</v>
      </c>
      <c r="T126" s="10">
        <f t="shared" si="26"/>
        <v>-0.11381833474089476</v>
      </c>
      <c r="U126" s="16">
        <v>28.435714285714287</v>
      </c>
      <c r="V126" s="16">
        <v>28.692969968137756</v>
      </c>
      <c r="W126" s="10">
        <f t="shared" si="27"/>
        <v>0.25725568242346952</v>
      </c>
      <c r="X126" s="12"/>
      <c r="Y126" s="5" t="s">
        <v>116</v>
      </c>
      <c r="Z126" s="15">
        <v>6.3987224516478456</v>
      </c>
      <c r="AA126" s="15">
        <v>6.4657919242825619</v>
      </c>
      <c r="AB126" s="10">
        <f t="shared" si="28"/>
        <v>6.7069472634716298E-2</v>
      </c>
      <c r="AC126" s="15">
        <v>15.296449108216107</v>
      </c>
      <c r="AD126" s="15">
        <v>15.903554820305072</v>
      </c>
      <c r="AE126" s="10">
        <f t="shared" si="29"/>
        <v>0.60710571208896447</v>
      </c>
      <c r="AF126" s="12"/>
      <c r="AG126" s="35" t="s">
        <v>116</v>
      </c>
      <c r="AH126" s="52">
        <v>16.406317718183445</v>
      </c>
      <c r="AI126" s="52">
        <v>19.276564544699792</v>
      </c>
      <c r="AJ126" s="51">
        <f t="shared" si="30"/>
        <v>2.8702468265163468</v>
      </c>
      <c r="AK126" s="51">
        <v>38.589322744413749</v>
      </c>
      <c r="AL126" s="51">
        <v>38.007400338105199</v>
      </c>
      <c r="AM126" s="51">
        <f t="shared" si="31"/>
        <v>-0.58192240630854997</v>
      </c>
    </row>
    <row r="127" spans="1:39" x14ac:dyDescent="0.4">
      <c r="A127" s="5" t="s">
        <v>63</v>
      </c>
      <c r="B127" s="15">
        <v>47.126962225342616</v>
      </c>
      <c r="C127" s="15">
        <v>48.453910601939228</v>
      </c>
      <c r="D127" s="10">
        <f t="shared" si="22"/>
        <v>1.3269483765966115</v>
      </c>
      <c r="E127" s="15">
        <v>61.757650504507531</v>
      </c>
      <c r="F127" s="15">
        <v>63.541270261807846</v>
      </c>
      <c r="G127" s="10">
        <f t="shared" si="23"/>
        <v>1.7836197573003147</v>
      </c>
      <c r="H127" s="12"/>
      <c r="I127" s="35" t="s">
        <v>63</v>
      </c>
      <c r="J127" s="36">
        <v>22473.520538861008</v>
      </c>
      <c r="K127" s="36">
        <v>23843.690374107762</v>
      </c>
      <c r="L127" s="46">
        <f t="shared" si="24"/>
        <v>1370.1698352467538</v>
      </c>
      <c r="M127" s="36">
        <v>13293.358120557457</v>
      </c>
      <c r="N127" s="46">
        <v>14979.377493032742</v>
      </c>
      <c r="O127" s="46">
        <f t="shared" si="25"/>
        <v>1686.0193724752844</v>
      </c>
      <c r="P127" s="12"/>
      <c r="Q127" s="5" t="s">
        <v>63</v>
      </c>
      <c r="R127" s="16">
        <v>22.471315042946443</v>
      </c>
      <c r="S127" s="16">
        <v>22.635874223191951</v>
      </c>
      <c r="T127" s="10">
        <f t="shared" si="26"/>
        <v>0.16455918024550797</v>
      </c>
      <c r="U127" s="16">
        <v>27.019691233165638</v>
      </c>
      <c r="V127" s="16">
        <v>27.506746258892793</v>
      </c>
      <c r="W127" s="10">
        <f t="shared" si="27"/>
        <v>0.48705502572715531</v>
      </c>
      <c r="X127" s="12"/>
      <c r="Y127" s="5" t="s">
        <v>63</v>
      </c>
      <c r="Z127" s="15">
        <v>5.7899187912457313</v>
      </c>
      <c r="AA127" s="15">
        <v>5.5598056615699933</v>
      </c>
      <c r="AB127" s="10">
        <f t="shared" si="28"/>
        <v>-0.23011312967573794</v>
      </c>
      <c r="AC127" s="15">
        <v>14.442879415759805</v>
      </c>
      <c r="AD127" s="15">
        <v>13.866826663181595</v>
      </c>
      <c r="AE127" s="10">
        <f t="shared" si="29"/>
        <v>-0.5760527525782102</v>
      </c>
      <c r="AF127" s="12"/>
      <c r="AG127" s="35" t="s">
        <v>63</v>
      </c>
      <c r="AH127" s="52">
        <v>65.321475242605388</v>
      </c>
      <c r="AI127" s="52">
        <v>62.492016497199138</v>
      </c>
      <c r="AJ127" s="51">
        <f t="shared" si="30"/>
        <v>-2.8294587454062494</v>
      </c>
      <c r="AK127" s="51">
        <v>87.300945043735751</v>
      </c>
      <c r="AL127" s="51">
        <v>81.089950871918589</v>
      </c>
      <c r="AM127" s="51">
        <f t="shared" si="31"/>
        <v>-6.2109941718171626</v>
      </c>
    </row>
    <row r="128" spans="1:39" x14ac:dyDescent="0.4">
      <c r="A128" s="5" t="s">
        <v>29</v>
      </c>
      <c r="B128" s="15">
        <v>58.808573477207858</v>
      </c>
      <c r="C128" s="15">
        <v>59.921848816730929</v>
      </c>
      <c r="D128" s="10">
        <f t="shared" si="22"/>
        <v>1.1132753395230708</v>
      </c>
      <c r="E128" s="15">
        <v>111.25535331905783</v>
      </c>
      <c r="F128" s="15">
        <v>113.80829780088942</v>
      </c>
      <c r="G128" s="10">
        <f t="shared" si="23"/>
        <v>2.5529444818315881</v>
      </c>
      <c r="H128" s="12"/>
      <c r="I128" s="35" t="s">
        <v>29</v>
      </c>
      <c r="J128" s="36">
        <v>24053.325698702043</v>
      </c>
      <c r="K128" s="36">
        <v>25677.744536403832</v>
      </c>
      <c r="L128" s="46">
        <f t="shared" si="24"/>
        <v>1624.418837701789</v>
      </c>
      <c r="M128" s="36">
        <v>15560.980492963476</v>
      </c>
      <c r="N128" s="46">
        <v>17219.29855228604</v>
      </c>
      <c r="O128" s="46">
        <f t="shared" si="25"/>
        <v>1658.3180593225643</v>
      </c>
      <c r="P128" s="12"/>
      <c r="Q128" s="5" t="s">
        <v>29</v>
      </c>
      <c r="R128" s="16">
        <v>17.609558636603634</v>
      </c>
      <c r="S128" s="16">
        <v>17.84672809984836</v>
      </c>
      <c r="T128" s="10">
        <f t="shared" si="26"/>
        <v>0.23716946324472588</v>
      </c>
      <c r="U128" s="16">
        <v>23.812572013826657</v>
      </c>
      <c r="V128" s="16">
        <v>23.815269855199649</v>
      </c>
      <c r="W128" s="10">
        <f t="shared" si="27"/>
        <v>2.6978413729921158E-3</v>
      </c>
      <c r="X128" s="12"/>
      <c r="Y128" s="5" t="s">
        <v>29</v>
      </c>
      <c r="Z128" s="15">
        <v>7.2933234237582063</v>
      </c>
      <c r="AA128" s="15">
        <v>7.2270428888880645</v>
      </c>
      <c r="AB128" s="10">
        <f t="shared" si="28"/>
        <v>-6.628053487014185E-2</v>
      </c>
      <c r="AC128" s="15">
        <v>6.908726126266969</v>
      </c>
      <c r="AD128" s="15">
        <v>7.7635183118595918</v>
      </c>
      <c r="AE128" s="10">
        <f t="shared" si="29"/>
        <v>0.85479218559262282</v>
      </c>
      <c r="AF128" s="12"/>
      <c r="AG128" s="35" t="s">
        <v>29</v>
      </c>
      <c r="AH128" s="52">
        <v>100</v>
      </c>
      <c r="AI128" s="52">
        <v>100</v>
      </c>
      <c r="AJ128" s="51">
        <f t="shared" si="30"/>
        <v>0</v>
      </c>
      <c r="AK128" s="51">
        <v>99.999999999999986</v>
      </c>
      <c r="AL128" s="51">
        <v>100</v>
      </c>
      <c r="AM128" s="51">
        <f t="shared" si="31"/>
        <v>0</v>
      </c>
    </row>
    <row r="129" spans="1:39" x14ac:dyDescent="0.4">
      <c r="A129" s="5" t="s">
        <v>66</v>
      </c>
      <c r="B129" s="15">
        <v>41.868496204742776</v>
      </c>
      <c r="C129" s="15">
        <v>43.570755493591243</v>
      </c>
      <c r="D129" s="10">
        <f t="shared" si="22"/>
        <v>1.7022592888484667</v>
      </c>
      <c r="E129" s="15">
        <v>48.613080228141001</v>
      </c>
      <c r="F129" s="15">
        <v>54.960427227873687</v>
      </c>
      <c r="G129" s="10">
        <f t="shared" si="23"/>
        <v>6.3473469997326859</v>
      </c>
      <c r="H129" s="12"/>
      <c r="I129" s="35" t="s">
        <v>66</v>
      </c>
      <c r="J129" s="36">
        <v>21346.859611610511</v>
      </c>
      <c r="K129" s="36">
        <v>22724.206331848396</v>
      </c>
      <c r="L129" s="46">
        <f t="shared" si="24"/>
        <v>1377.3467202378852</v>
      </c>
      <c r="M129" s="36">
        <v>12477.213054729655</v>
      </c>
      <c r="N129" s="46">
        <v>14256.816383446385</v>
      </c>
      <c r="O129" s="46">
        <f t="shared" si="25"/>
        <v>1779.6033287167302</v>
      </c>
      <c r="P129" s="12"/>
      <c r="Q129" s="5" t="s">
        <v>66</v>
      </c>
      <c r="R129" s="16">
        <v>24.558675676307608</v>
      </c>
      <c r="S129" s="16">
        <v>24.446377356716347</v>
      </c>
      <c r="T129" s="10">
        <f t="shared" si="26"/>
        <v>-0.11229831959126102</v>
      </c>
      <c r="U129" s="16">
        <v>27.86568013659647</v>
      </c>
      <c r="V129" s="16">
        <v>27.453784087427231</v>
      </c>
      <c r="W129" s="10">
        <f t="shared" si="27"/>
        <v>-0.41189604916923983</v>
      </c>
      <c r="X129" s="12"/>
      <c r="Y129" s="5" t="s">
        <v>66</v>
      </c>
      <c r="Z129" s="15">
        <v>6.2736802886854415</v>
      </c>
      <c r="AA129" s="15">
        <v>6.1029136598543401</v>
      </c>
      <c r="AB129" s="10">
        <f t="shared" si="28"/>
        <v>-0.17076662883110139</v>
      </c>
      <c r="AC129" s="15">
        <v>9.046722482607592</v>
      </c>
      <c r="AD129" s="15">
        <v>10.167078951368829</v>
      </c>
      <c r="AE129" s="10">
        <f t="shared" si="29"/>
        <v>1.1203564687612371</v>
      </c>
      <c r="AF129" s="12"/>
      <c r="AG129" s="35" t="s">
        <v>66</v>
      </c>
      <c r="AH129" s="52">
        <v>68.719026392992262</v>
      </c>
      <c r="AI129" s="52">
        <v>67.032773052481318</v>
      </c>
      <c r="AJ129" s="51">
        <f t="shared" si="30"/>
        <v>-1.6862533405109446</v>
      </c>
      <c r="AK129" s="51">
        <v>25.68215536533334</v>
      </c>
      <c r="AL129" s="51">
        <v>42.364828518963108</v>
      </c>
      <c r="AM129" s="51">
        <f t="shared" si="31"/>
        <v>16.682673153629768</v>
      </c>
    </row>
    <row r="130" spans="1:39" x14ac:dyDescent="0.4">
      <c r="A130" s="5" t="s">
        <v>9</v>
      </c>
      <c r="B130" s="15">
        <v>52.332965433402109</v>
      </c>
      <c r="C130" s="15">
        <v>54.396166653130841</v>
      </c>
      <c r="D130" s="10">
        <f t="shared" si="22"/>
        <v>2.0632012197287324</v>
      </c>
      <c r="E130" s="15">
        <v>83.355886332882278</v>
      </c>
      <c r="F130" s="15">
        <v>87.377714149367691</v>
      </c>
      <c r="G130" s="10">
        <f t="shared" si="23"/>
        <v>4.0218278164854127</v>
      </c>
      <c r="H130" s="12"/>
      <c r="I130" s="35" t="s">
        <v>9</v>
      </c>
      <c r="J130" s="36">
        <v>22485.281321637071</v>
      </c>
      <c r="K130" s="36">
        <v>23697.794590315738</v>
      </c>
      <c r="L130" s="46">
        <f t="shared" si="24"/>
        <v>1212.5132686786674</v>
      </c>
      <c r="M130" s="36">
        <v>12385.856142584342</v>
      </c>
      <c r="N130" s="46">
        <v>13887.537014457412</v>
      </c>
      <c r="O130" s="46">
        <f t="shared" si="25"/>
        <v>1501.6808718730699</v>
      </c>
      <c r="P130" s="12"/>
      <c r="Q130" s="5" t="s">
        <v>9</v>
      </c>
      <c r="R130" s="16">
        <v>23.661753297129557</v>
      </c>
      <c r="S130" s="16">
        <v>23.405183698403</v>
      </c>
      <c r="T130" s="10">
        <f t="shared" si="26"/>
        <v>-0.25656959872655705</v>
      </c>
      <c r="U130" s="16">
        <v>26.638772663877262</v>
      </c>
      <c r="V130" s="16">
        <v>27.918170878459687</v>
      </c>
      <c r="W130" s="10">
        <f t="shared" si="27"/>
        <v>1.2793982145824252</v>
      </c>
      <c r="X130" s="12"/>
      <c r="Y130" s="5" t="s">
        <v>9</v>
      </c>
      <c r="Z130" s="15">
        <v>6.2208413872668578</v>
      </c>
      <c r="AA130" s="15">
        <v>6.169316066204301</v>
      </c>
      <c r="AB130" s="10">
        <f t="shared" si="28"/>
        <v>-5.1525321062556806E-2</v>
      </c>
      <c r="AC130" s="15">
        <v>8.5071267816954226</v>
      </c>
      <c r="AD130" s="15">
        <v>9.5532039976484437</v>
      </c>
      <c r="AE130" s="10">
        <f t="shared" si="29"/>
        <v>1.0460772159530212</v>
      </c>
      <c r="AF130" s="12"/>
      <c r="AG130" s="35" t="s">
        <v>9</v>
      </c>
      <c r="AH130" s="52">
        <v>98.108196011508511</v>
      </c>
      <c r="AI130" s="52">
        <v>97.143300980200777</v>
      </c>
      <c r="AJ130" s="51">
        <f t="shared" si="30"/>
        <v>-0.96489503130773357</v>
      </c>
      <c r="AK130" s="51">
        <v>57.565759710654788</v>
      </c>
      <c r="AL130" s="51">
        <v>72.406723663639241</v>
      </c>
      <c r="AM130" s="51">
        <f t="shared" si="31"/>
        <v>14.840963952984453</v>
      </c>
    </row>
    <row r="131" spans="1:39" x14ac:dyDescent="0.4">
      <c r="A131" s="5" t="s">
        <v>37</v>
      </c>
      <c r="B131" s="15">
        <v>48.693589619303268</v>
      </c>
      <c r="C131" s="15">
        <v>50.109773003821175</v>
      </c>
      <c r="D131" s="10">
        <f t="shared" si="22"/>
        <v>1.4161833845179075</v>
      </c>
      <c r="E131" s="15">
        <v>66.626266533874372</v>
      </c>
      <c r="F131" s="15">
        <v>70.913441752806023</v>
      </c>
      <c r="G131" s="10">
        <f t="shared" si="23"/>
        <v>4.287175218931651</v>
      </c>
      <c r="H131" s="12"/>
      <c r="I131" s="35" t="s">
        <v>37</v>
      </c>
      <c r="J131" s="36">
        <v>24187.073543716393</v>
      </c>
      <c r="K131" s="36">
        <v>25605.240651552012</v>
      </c>
      <c r="L131" s="46">
        <f t="shared" si="24"/>
        <v>1418.1671078356194</v>
      </c>
      <c r="M131" s="36">
        <v>15092.259462177559</v>
      </c>
      <c r="N131" s="46">
        <v>16726.470643340821</v>
      </c>
      <c r="O131" s="46">
        <f t="shared" si="25"/>
        <v>1634.2111811632622</v>
      </c>
      <c r="P131" s="12"/>
      <c r="Q131" s="5" t="s">
        <v>37</v>
      </c>
      <c r="R131" s="16">
        <v>19.615327704358602</v>
      </c>
      <c r="S131" s="16">
        <v>19.897938500792883</v>
      </c>
      <c r="T131" s="10">
        <f t="shared" si="26"/>
        <v>0.28261079643428033</v>
      </c>
      <c r="U131" s="16">
        <v>24.465175817994918</v>
      </c>
      <c r="V131" s="16">
        <v>24.954599067642707</v>
      </c>
      <c r="W131" s="10">
        <f t="shared" si="27"/>
        <v>0.48942324964778905</v>
      </c>
      <c r="X131" s="12"/>
      <c r="Y131" s="5" t="s">
        <v>37</v>
      </c>
      <c r="Z131" s="15">
        <v>5.6614554677330613</v>
      </c>
      <c r="AA131" s="15">
        <v>5.4059149762508003</v>
      </c>
      <c r="AB131" s="10">
        <f t="shared" si="28"/>
        <v>-0.25554049148226099</v>
      </c>
      <c r="AC131" s="15">
        <v>9.9767162543722865</v>
      </c>
      <c r="AD131" s="15">
        <v>9.6274755963208722</v>
      </c>
      <c r="AE131" s="10">
        <f t="shared" si="29"/>
        <v>-0.34924065805141424</v>
      </c>
      <c r="AF131" s="12"/>
      <c r="AG131" s="35" t="s">
        <v>37</v>
      </c>
      <c r="AH131" s="52">
        <v>56.906664411721742</v>
      </c>
      <c r="AI131" s="52">
        <v>53.171419454722574</v>
      </c>
      <c r="AJ131" s="51">
        <f t="shared" si="30"/>
        <v>-3.7352449569991677</v>
      </c>
      <c r="AK131" s="51">
        <v>64.480229564062725</v>
      </c>
      <c r="AL131" s="51">
        <v>66.55095558762855</v>
      </c>
      <c r="AM131" s="51">
        <f t="shared" si="31"/>
        <v>2.0707260235658254</v>
      </c>
    </row>
  </sheetData>
  <mergeCells count="40">
    <mergeCell ref="AH2:AM2"/>
    <mergeCell ref="AH3:AJ3"/>
    <mergeCell ref="AK3:AM3"/>
    <mergeCell ref="J109:O109"/>
    <mergeCell ref="J110:L110"/>
    <mergeCell ref="M110:O110"/>
    <mergeCell ref="R109:W109"/>
    <mergeCell ref="R110:T110"/>
    <mergeCell ref="U110:W110"/>
    <mergeCell ref="Z109:AE109"/>
    <mergeCell ref="Z110:AB110"/>
    <mergeCell ref="AC110:AE110"/>
    <mergeCell ref="AH109:AM109"/>
    <mergeCell ref="AH110:AJ110"/>
    <mergeCell ref="AK110:AM110"/>
    <mergeCell ref="AG2:AG4"/>
    <mergeCell ref="A109:A111"/>
    <mergeCell ref="I109:I111"/>
    <mergeCell ref="Q109:Q111"/>
    <mergeCell ref="Y109:Y111"/>
    <mergeCell ref="AG109:AG111"/>
    <mergeCell ref="Z2:AE2"/>
    <mergeCell ref="Z3:AB3"/>
    <mergeCell ref="AC3:AE3"/>
    <mergeCell ref="B109:G109"/>
    <mergeCell ref="B110:D110"/>
    <mergeCell ref="E110:G110"/>
    <mergeCell ref="J2:O2"/>
    <mergeCell ref="J3:L3"/>
    <mergeCell ref="M3:O3"/>
    <mergeCell ref="Q2:Q4"/>
    <mergeCell ref="Y2:Y4"/>
    <mergeCell ref="R2:W2"/>
    <mergeCell ref="R3:T3"/>
    <mergeCell ref="U3:W3"/>
    <mergeCell ref="A2:A4"/>
    <mergeCell ref="I2:I4"/>
    <mergeCell ref="B3:D3"/>
    <mergeCell ref="E3:G3"/>
    <mergeCell ref="B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confronti ita stra 2029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 marinaro</dc:creator>
  <cp:lastModifiedBy>Roberta Maria Arico</cp:lastModifiedBy>
  <dcterms:created xsi:type="dcterms:W3CDTF">2015-06-05T18:19:34Z</dcterms:created>
  <dcterms:modified xsi:type="dcterms:W3CDTF">2025-02-19T15:19:09Z</dcterms:modified>
</cp:coreProperties>
</file>